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4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<sst xmlns="http://schemas.openxmlformats.org/spreadsheetml/2006/main" count="208">
  <si>
    <t>乡镇财政资金管理清单（乡镇级）</t>
  </si>
  <si>
    <t>填报单位：  常山县新昌乡人民政府</t>
  </si>
  <si>
    <t>截止时间：2018.9.31</t>
  </si>
  <si>
    <t>单位：万元</t>
  </si>
  <si>
    <t>项目名称</t>
  </si>
  <si>
    <t>期初数</t>
  </si>
  <si>
    <t>收入金额</t>
  </si>
  <si>
    <t>项目管理</t>
  </si>
  <si>
    <t>资金管理</t>
  </si>
  <si>
    <t>期末余额</t>
  </si>
  <si>
    <t>备注</t>
  </si>
  <si>
    <t>管理岗位</t>
  </si>
  <si>
    <t>项目主体</t>
  </si>
  <si>
    <t>项目进度</t>
  </si>
  <si>
    <t>拨付方式</t>
  </si>
  <si>
    <t>拨付资金</t>
  </si>
  <si>
    <t>新农村建设类</t>
  </si>
  <si>
    <t>美丽乡村建设资金</t>
  </si>
  <si>
    <t>农办</t>
  </si>
  <si>
    <t>村</t>
  </si>
  <si>
    <t>在建</t>
  </si>
  <si>
    <t>县财政局</t>
  </si>
  <si>
    <t>乡镇转拨</t>
  </si>
  <si>
    <t>古村落保护和建设补助资金</t>
  </si>
  <si>
    <t>脱贫小区建设补助资金</t>
  </si>
  <si>
    <t>农民异地搬迁项目省补资金</t>
  </si>
  <si>
    <t>民政</t>
  </si>
  <si>
    <t>水库移民补助</t>
  </si>
  <si>
    <t>中央农村危房改造补助资金</t>
  </si>
  <si>
    <t>居家养老照料中心建设补助</t>
  </si>
  <si>
    <t>村卫生服务中心建设</t>
  </si>
  <si>
    <t>文化礼堂</t>
  </si>
  <si>
    <t>村级避灾安置中心补助</t>
  </si>
  <si>
    <t>村级公共设施运行管护补助资金</t>
  </si>
  <si>
    <t>一事一议奖补项目资金</t>
  </si>
  <si>
    <t>农经站</t>
  </si>
  <si>
    <t>省补基础设施建设资金</t>
  </si>
  <si>
    <t>农村饮用水安全工程补助资金、</t>
  </si>
  <si>
    <t>农村清洁工程以奖代补资金</t>
  </si>
  <si>
    <t>农村生活污水治理专项补助资金</t>
  </si>
  <si>
    <t>集镇污水处理补助资金</t>
  </si>
  <si>
    <t>农村河塘整治、保洁项目补助资金</t>
  </si>
  <si>
    <t>发展乡村旅游补助资金</t>
  </si>
  <si>
    <t>财政</t>
  </si>
  <si>
    <t>西源红色景区</t>
  </si>
  <si>
    <t>民宿、农家精品村项目</t>
  </si>
  <si>
    <t>美丽宜居、中心村</t>
  </si>
  <si>
    <t>农家乐发展提升以奖代补资金</t>
  </si>
  <si>
    <t>迁建补偿费</t>
  </si>
  <si>
    <t>乡村道路建设</t>
  </si>
  <si>
    <t>交通局</t>
  </si>
  <si>
    <t>生猪污染整治</t>
  </si>
  <si>
    <t>水库大坝巡查管理人员工资补助</t>
  </si>
  <si>
    <t>重点扶贫补助</t>
  </si>
  <si>
    <t>扶贫搬迁项目补助资金</t>
  </si>
  <si>
    <t>国土局</t>
  </si>
  <si>
    <t>国家公园建设补助</t>
  </si>
  <si>
    <t>2016中央农村节能减排资金</t>
  </si>
  <si>
    <t>中心镇建设补助资金</t>
  </si>
  <si>
    <t>国债资金70万</t>
  </si>
  <si>
    <t>小城市培育试点和特色小镇奖补资金</t>
  </si>
  <si>
    <t>城市环境综合整治经费</t>
  </si>
  <si>
    <t>省发展与改革专项资金</t>
  </si>
  <si>
    <t>地质灾害项目治理</t>
  </si>
  <si>
    <t>小三改项目建设资金</t>
  </si>
  <si>
    <t>重点工程项目补助</t>
  </si>
  <si>
    <t>生态公墓建设补助</t>
  </si>
  <si>
    <t>血防经费</t>
  </si>
  <si>
    <t>森林生态效益补偿资金</t>
  </si>
  <si>
    <t>造林及森林村庄创建政策补助资金</t>
  </si>
  <si>
    <t>公益林损失性补助</t>
  </si>
  <si>
    <t>森林生态公益林补贴</t>
  </si>
  <si>
    <t>林业局</t>
  </si>
  <si>
    <t>防护林工程补助资金</t>
  </si>
  <si>
    <t>森林抚育补贴试点补助资金</t>
  </si>
  <si>
    <t>文物保护专项补助资金</t>
  </si>
  <si>
    <t>农村淘宝平台建设</t>
  </si>
  <si>
    <t>小计</t>
  </si>
  <si>
    <t>农业生产类</t>
  </si>
  <si>
    <t>粮食生产功能区建设以奖代补资金</t>
  </si>
  <si>
    <t>现代农业园区补助</t>
  </si>
  <si>
    <t>耕地地力保护补贴</t>
  </si>
  <si>
    <t>地力培肥补助</t>
  </si>
  <si>
    <t>水土保持工程补助资金</t>
  </si>
  <si>
    <t>粮食适度规模经营补贴</t>
  </si>
  <si>
    <t>现代农业水稻产业提升项目资金</t>
  </si>
  <si>
    <t>生态循环农业示范工程项目补助资金</t>
  </si>
  <si>
    <t>现代农业服务体系建设补助资金</t>
  </si>
  <si>
    <t>特色农业项目补助资金</t>
  </si>
  <si>
    <t>现代农业林业</t>
  </si>
  <si>
    <t>高标准基本农田建设项目资金</t>
  </si>
  <si>
    <t>低丘缓坡开发利用工程补助资金</t>
  </si>
  <si>
    <t>土地开发项目补助资金</t>
  </si>
  <si>
    <t>造地改田补助资金</t>
  </si>
  <si>
    <t>农村土地综合整治项目补助资金</t>
  </si>
  <si>
    <t>国土</t>
  </si>
  <si>
    <t>农业机械化作业环节财政补助资金</t>
  </si>
  <si>
    <t>农机具购置补贴</t>
  </si>
  <si>
    <t>高耗能农业机械报废补偿资金</t>
  </si>
  <si>
    <t>地质灾害防治应急抢险资金</t>
  </si>
  <si>
    <t>病死无害化处理补贴</t>
  </si>
  <si>
    <t>秋季重大动物疫病免疫经费</t>
  </si>
  <si>
    <t>基层动物防疫补助资金</t>
  </si>
  <si>
    <t>动物防疫员</t>
  </si>
  <si>
    <t>农业局</t>
  </si>
  <si>
    <t>国家造林补贴试点补助</t>
  </si>
  <si>
    <t>阔叶林发展和生物防火林带建设项目抚育资金</t>
  </si>
  <si>
    <t>森林资源资产抵押贷款和林业小额贷款财政贴息资金</t>
  </si>
  <si>
    <t>林区道路建设政策兑现资金</t>
  </si>
  <si>
    <t>油茶产业发展补助资金</t>
  </si>
  <si>
    <t>茶产业专用基金</t>
  </si>
  <si>
    <t>山区经济发展项目建设补助资金</t>
  </si>
  <si>
    <t>自然灾害救助</t>
  </si>
  <si>
    <t>防汛补助</t>
  </si>
  <si>
    <t>特大防汛抗旱补助费</t>
  </si>
  <si>
    <t>应急度汛项目中央补助资金</t>
  </si>
  <si>
    <t>水毁应急修复工程补助项目经费</t>
  </si>
  <si>
    <t>水利局</t>
  </si>
  <si>
    <t>农田水利工程建设及维修养护补助资金</t>
  </si>
  <si>
    <t>病险水库除险加固工程补助资金</t>
  </si>
  <si>
    <t>省级现代渔业生产发展资金</t>
  </si>
  <si>
    <t>清水鱼产业提升项目补助资金</t>
  </si>
  <si>
    <t>特种水产养殖补助</t>
  </si>
  <si>
    <t>土地流转补助资金</t>
  </si>
  <si>
    <t>来料加工以奖代补资金</t>
  </si>
  <si>
    <t>扶贫小额信贷贴息资金</t>
  </si>
  <si>
    <t>扶贫项目补助资金</t>
  </si>
  <si>
    <t>其他</t>
  </si>
  <si>
    <t>“一村一品”行动项目市级补助资金</t>
  </si>
  <si>
    <t>少数民族发展补助资金</t>
  </si>
  <si>
    <t>科技特派员项目经费补助</t>
  </si>
  <si>
    <t>扶贫重点村产业发展项目补助资金</t>
  </si>
  <si>
    <t>生活补助类</t>
  </si>
  <si>
    <t>城乡居民养老保险</t>
  </si>
  <si>
    <t>失土农民基本生活保障</t>
  </si>
  <si>
    <t>重度残疾人生活救助</t>
  </si>
  <si>
    <t>低保补助</t>
  </si>
  <si>
    <t>孤儿基本生活补助</t>
  </si>
  <si>
    <t>重点优抚对象“三难”补助</t>
  </si>
  <si>
    <t>抚恤金和生活补助</t>
  </si>
  <si>
    <t>部分计生家庭奖励</t>
  </si>
  <si>
    <t>计生家庭特别扶助资金</t>
  </si>
  <si>
    <t>农村困难群众住房救济</t>
  </si>
  <si>
    <t>临时生活困难补助</t>
  </si>
  <si>
    <t>民政助理员</t>
  </si>
  <si>
    <t>民政局</t>
  </si>
  <si>
    <t>困难群众最低生活保障</t>
  </si>
  <si>
    <t>精减退职工生活补助</t>
  </si>
  <si>
    <t>社会抚养费</t>
  </si>
  <si>
    <t>养老服务中心补贴</t>
  </si>
  <si>
    <t>计生联系员工资</t>
  </si>
  <si>
    <t>计生专干</t>
  </si>
  <si>
    <t>卫计局</t>
  </si>
  <si>
    <t>村级残协专职委员补助资金</t>
  </si>
  <si>
    <t>计生下岗人员独生子女费</t>
  </si>
  <si>
    <t>残疾人机动轮椅车燃油补贴</t>
  </si>
  <si>
    <t>军功奖励</t>
  </si>
  <si>
    <t>高学历应征奖励</t>
  </si>
  <si>
    <t>烈士补助</t>
  </si>
  <si>
    <t>60周岁以上部分农村藉退伍军人生活补助</t>
  </si>
  <si>
    <t>城镇退伍军人自谋职业安置金</t>
  </si>
  <si>
    <t>义务兵军属优待金</t>
  </si>
  <si>
    <t>退役士兵汽驾培训补助</t>
  </si>
  <si>
    <t>退役士兵参加培训生活补助</t>
  </si>
  <si>
    <t>失业伤残军人临时生活困难补助</t>
  </si>
  <si>
    <t>残疾军人护理费</t>
  </si>
  <si>
    <t>城乡困难群众医疗救助</t>
  </si>
  <si>
    <t>优抚对象10%门诊包干</t>
  </si>
  <si>
    <t>精神病患者服药</t>
  </si>
  <si>
    <t>住院补贴</t>
  </si>
  <si>
    <t>矽肺人员补助资金</t>
  </si>
  <si>
    <t>公益性岗位就业补助</t>
  </si>
  <si>
    <t>百岁老人补助</t>
  </si>
  <si>
    <t>库区移民扶持</t>
  </si>
  <si>
    <t>低收入农户发展资金</t>
  </si>
  <si>
    <t>异地搬迁货币安置补助资金</t>
  </si>
  <si>
    <t>万名农民素质培训补助资金</t>
  </si>
  <si>
    <t>农村退役士兵一次性经济补助</t>
  </si>
  <si>
    <t>村级组织建设类</t>
  </si>
  <si>
    <t>村主职干部基本报酬</t>
  </si>
  <si>
    <t>村监会主任基本报酬</t>
  </si>
  <si>
    <t>财政局</t>
  </si>
  <si>
    <t>村组织干部固定报酬</t>
  </si>
  <si>
    <t>村级组织运转补助经费</t>
  </si>
  <si>
    <t>村级组织活动场所建设补助资金</t>
  </si>
  <si>
    <t>财政扶持村级集体经济发展资金</t>
  </si>
  <si>
    <t>村级物业经济补助资金</t>
  </si>
  <si>
    <t>“三民”工程标准化建设达标村补助经费</t>
  </si>
  <si>
    <t>村级便民服务中心补助</t>
  </si>
  <si>
    <t>农业农村公共服务补助资金</t>
  </si>
  <si>
    <t>农村党员干部现代远程教育站点管理员报酬补助</t>
  </si>
  <si>
    <t>党员关爱专项基金</t>
  </si>
  <si>
    <t>第一书记挂联村资金</t>
  </si>
  <si>
    <t>基本公共文化服务专项补助资金</t>
  </si>
  <si>
    <t>高校毕业生到村任职补助</t>
  </si>
  <si>
    <t>组织员</t>
  </si>
  <si>
    <t>组织部</t>
  </si>
  <si>
    <t>农村指导员、特派员补助</t>
  </si>
  <si>
    <t>人民调解经费</t>
  </si>
  <si>
    <t>省级文明村经费补助</t>
  </si>
  <si>
    <t>大学生村官学艺基地补助</t>
  </si>
  <si>
    <t>普法宣传文化活动</t>
  </si>
  <si>
    <t>社会治理信息采集以奖代补经费</t>
  </si>
  <si>
    <t>村组织干部养老金</t>
  </si>
  <si>
    <t>金钉子党组织考评工作奖励</t>
  </si>
  <si>
    <t>人防经费</t>
  </si>
  <si>
    <t>村邮员基本报酬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</si>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</sst>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黑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0"/>
      <color indexed="8"/>
      <name val="仿宋_GB2312"/>
      <charset val="134"/>
    </font>
    <font>
      <sz val="10"/>
      <color rgb="FFFF0000"/>
      <name val="仿宋_GB2312"/>
      <charset val="134"/>
    </font>
    <font>
      <sz val="12"/>
      <color rgb="FFFF0000"/>
      <name val="仿宋_GB2312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30" fillId="30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Protection="0">
      <alignment vertical="center"/>
    </xf>
    <xf numFmtId="0" fontId="12" fillId="0" borderId="0"/>
    <xf numFmtId="0" fontId="12" fillId="0" borderId="0"/>
    <xf numFmtId="0" fontId="1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31" applyNumberFormat="1" applyFont="1" applyFill="1" applyBorder="1" applyAlignment="1">
      <alignment vertical="center"/>
    </xf>
    <xf numFmtId="0" fontId="6" fillId="0" borderId="1" xfId="31" applyNumberFormat="1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4" fillId="0" borderId="1" xfId="52" applyFont="1" applyFill="1" applyBorder="1" applyAlignment="1">
      <alignment vertical="center"/>
    </xf>
    <xf numFmtId="0" fontId="4" fillId="0" borderId="1" xfId="52" applyFont="1" applyFill="1" applyBorder="1" applyAlignment="1">
      <alignment horizontal="center" vertical="center"/>
    </xf>
    <xf numFmtId="0" fontId="4" fillId="0" borderId="1" xfId="3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51" applyNumberFormat="1" applyFont="1" applyFill="1" applyBorder="1" applyAlignment="1">
      <alignment vertical="center"/>
    </xf>
    <xf numFmtId="0" fontId="4" fillId="0" borderId="1" xfId="5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31" applyNumberFormat="1" applyFont="1" applyFill="1" applyBorder="1" applyAlignment="1">
      <alignment horizontal="justify" vertical="center" wrapText="1"/>
    </xf>
    <xf numFmtId="0" fontId="6" fillId="0" borderId="1" xfId="3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Border="1">
      <alignment vertical="center"/>
    </xf>
    <xf numFmtId="176" fontId="6" fillId="0" borderId="1" xfId="31" applyNumberFormat="1" applyFont="1" applyFill="1" applyBorder="1" applyAlignment="1">
      <alignment horizontal="center" vertical="center"/>
    </xf>
    <xf numFmtId="176" fontId="6" fillId="0" borderId="1" xfId="38" applyNumberFormat="1" applyFont="1" applyFill="1" applyBorder="1" applyAlignment="1">
      <alignment horizontal="center" vertical="center"/>
    </xf>
    <xf numFmtId="176" fontId="4" fillId="0" borderId="1" xfId="53" applyNumberFormat="1" applyFont="1" applyBorder="1" applyAlignment="1">
      <alignment horizontal="center" vertical="center"/>
    </xf>
    <xf numFmtId="176" fontId="4" fillId="0" borderId="1" xfId="31" applyNumberFormat="1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176" fontId="6" fillId="0" borderId="1" xfId="54" applyNumberFormat="1" applyFont="1" applyFill="1" applyBorder="1" applyAlignment="1">
      <alignment horizontal="center" vertical="center"/>
    </xf>
    <xf numFmtId="176" fontId="4" fillId="0" borderId="1" xfId="52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52" applyFont="1" applyBorder="1" applyAlignment="1">
      <alignment horizontal="left" vertical="center"/>
    </xf>
    <xf numFmtId="0" fontId="4" fillId="0" borderId="1" xfId="52" applyFont="1" applyBorder="1" applyAlignment="1">
      <alignment horizontal="center" vertical="center"/>
    </xf>
    <xf numFmtId="0" fontId="6" fillId="0" borderId="1" xfId="31" applyNumberFormat="1" applyFont="1" applyFill="1" applyBorder="1" applyAlignment="1">
      <alignment horizontal="left" vertical="center"/>
    </xf>
    <xf numFmtId="176" fontId="4" fillId="0" borderId="1" xfId="52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31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76" fontId="6" fillId="0" borderId="1" xfId="38" applyNumberFormat="1" applyFont="1" applyFill="1" applyBorder="1" applyAlignment="1">
      <alignment horizontal="center" vertical="center" wrapText="1"/>
    </xf>
    <xf numFmtId="176" fontId="4" fillId="0" borderId="1" xfId="53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1" xfId="38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江山市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_江山市_3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常山县" xfId="52"/>
    <cellStyle name="常规_常山县_3" xfId="53"/>
    <cellStyle name="常规_江山市_1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5"/>
  <sheetViews>
    <sheetView tabSelected="1" workbookViewId="0">
      <pane xSplit="1" ySplit="5" topLeftCell="B122" activePane="bottomRight" state="frozen"/>
      <selection/>
      <selection pane="topRight"/>
      <selection pane="bottomLeft"/>
      <selection pane="bottomRight" activeCell="P25" sqref="P25"/>
    </sheetView>
  </sheetViews>
  <sheetFormatPr defaultColWidth="9" defaultRowHeight="13.5"/>
  <cols>
    <col min="1" max="2" width="3.75" customWidth="1"/>
    <col min="3" max="3" width="30.375" customWidth="1"/>
    <col min="4" max="4" width="6.5" style="3" customWidth="1"/>
    <col min="5" max="5" width="8.75" style="3" customWidth="1"/>
    <col min="6" max="6" width="11.5" style="3" customWidth="1"/>
    <col min="7" max="7" width="8.375" style="3" customWidth="1"/>
    <col min="8" max="8" width="7.75" style="3" customWidth="1"/>
    <col min="9" max="10" width="10.125" style="3" customWidth="1"/>
    <col min="11" max="11" width="9.875" style="3" customWidth="1"/>
    <col min="12" max="12" width="10.625" style="3" customWidth="1"/>
    <col min="13" max="13" width="14.75" style="3" customWidth="1"/>
    <col min="14" max="14" width="12.625" customWidth="1"/>
    <col min="257" max="258" width="3.75" customWidth="1"/>
    <col min="259" max="259" width="30.375" customWidth="1"/>
    <col min="260" max="260" width="6.5" customWidth="1"/>
    <col min="261" max="261" width="8.75" customWidth="1"/>
    <col min="262" max="262" width="11.5" customWidth="1"/>
    <col min="263" max="263" width="8.375" customWidth="1"/>
    <col min="264" max="264" width="7.75" customWidth="1"/>
    <col min="265" max="266" width="10.125" customWidth="1"/>
    <col min="267" max="267" width="9.875" customWidth="1"/>
    <col min="268" max="268" width="10.625" customWidth="1"/>
    <col min="269" max="269" width="10.375" customWidth="1"/>
    <col min="270" max="270" width="12.625" customWidth="1"/>
    <col min="513" max="514" width="3.75" customWidth="1"/>
    <col min="515" max="515" width="30.375" customWidth="1"/>
    <col min="516" max="516" width="6.5" customWidth="1"/>
    <col min="517" max="517" width="8.75" customWidth="1"/>
    <col min="518" max="518" width="11.5" customWidth="1"/>
    <col min="519" max="519" width="8.375" customWidth="1"/>
    <col min="520" max="520" width="7.75" customWidth="1"/>
    <col min="521" max="522" width="10.125" customWidth="1"/>
    <col min="523" max="523" width="9.875" customWidth="1"/>
    <col min="524" max="524" width="10.625" customWidth="1"/>
    <col min="525" max="525" width="10.375" customWidth="1"/>
    <col min="526" max="526" width="12.625" customWidth="1"/>
    <col min="769" max="770" width="3.75" customWidth="1"/>
    <col min="771" max="771" width="30.375" customWidth="1"/>
    <col min="772" max="772" width="6.5" customWidth="1"/>
    <col min="773" max="773" width="8.75" customWidth="1"/>
    <col min="774" max="774" width="11.5" customWidth="1"/>
    <col min="775" max="775" width="8.375" customWidth="1"/>
    <col min="776" max="776" width="7.75" customWidth="1"/>
    <col min="777" max="778" width="10.125" customWidth="1"/>
    <col min="779" max="779" width="9.875" customWidth="1"/>
    <col min="780" max="780" width="10.625" customWidth="1"/>
    <col min="781" max="781" width="10.375" customWidth="1"/>
    <col min="782" max="782" width="12.625" customWidth="1"/>
    <col min="1025" max="1026" width="3.75" customWidth="1"/>
    <col min="1027" max="1027" width="30.375" customWidth="1"/>
    <col min="1028" max="1028" width="6.5" customWidth="1"/>
    <col min="1029" max="1029" width="8.75" customWidth="1"/>
    <col min="1030" max="1030" width="11.5" customWidth="1"/>
    <col min="1031" max="1031" width="8.375" customWidth="1"/>
    <col min="1032" max="1032" width="7.75" customWidth="1"/>
    <col min="1033" max="1034" width="10.125" customWidth="1"/>
    <col min="1035" max="1035" width="9.875" customWidth="1"/>
    <col min="1036" max="1036" width="10.625" customWidth="1"/>
    <col min="1037" max="1037" width="10.375" customWidth="1"/>
    <col min="1038" max="1038" width="12.625" customWidth="1"/>
    <col min="1281" max="1282" width="3.75" customWidth="1"/>
    <col min="1283" max="1283" width="30.375" customWidth="1"/>
    <col min="1284" max="1284" width="6.5" customWidth="1"/>
    <col min="1285" max="1285" width="8.75" customWidth="1"/>
    <col min="1286" max="1286" width="11.5" customWidth="1"/>
    <col min="1287" max="1287" width="8.375" customWidth="1"/>
    <col min="1288" max="1288" width="7.75" customWidth="1"/>
    <col min="1289" max="1290" width="10.125" customWidth="1"/>
    <col min="1291" max="1291" width="9.875" customWidth="1"/>
    <col min="1292" max="1292" width="10.625" customWidth="1"/>
    <col min="1293" max="1293" width="10.375" customWidth="1"/>
    <col min="1294" max="1294" width="12.625" customWidth="1"/>
    <col min="1537" max="1538" width="3.75" customWidth="1"/>
    <col min="1539" max="1539" width="30.375" customWidth="1"/>
    <col min="1540" max="1540" width="6.5" customWidth="1"/>
    <col min="1541" max="1541" width="8.75" customWidth="1"/>
    <col min="1542" max="1542" width="11.5" customWidth="1"/>
    <col min="1543" max="1543" width="8.375" customWidth="1"/>
    <col min="1544" max="1544" width="7.75" customWidth="1"/>
    <col min="1545" max="1546" width="10.125" customWidth="1"/>
    <col min="1547" max="1547" width="9.875" customWidth="1"/>
    <col min="1548" max="1548" width="10.625" customWidth="1"/>
    <col min="1549" max="1549" width="10.375" customWidth="1"/>
    <col min="1550" max="1550" width="12.625" customWidth="1"/>
    <col min="1793" max="1794" width="3.75" customWidth="1"/>
    <col min="1795" max="1795" width="30.375" customWidth="1"/>
    <col min="1796" max="1796" width="6.5" customWidth="1"/>
    <col min="1797" max="1797" width="8.75" customWidth="1"/>
    <col min="1798" max="1798" width="11.5" customWidth="1"/>
    <col min="1799" max="1799" width="8.375" customWidth="1"/>
    <col min="1800" max="1800" width="7.75" customWidth="1"/>
    <col min="1801" max="1802" width="10.125" customWidth="1"/>
    <col min="1803" max="1803" width="9.875" customWidth="1"/>
    <col min="1804" max="1804" width="10.625" customWidth="1"/>
    <col min="1805" max="1805" width="10.375" customWidth="1"/>
    <col min="1806" max="1806" width="12.625" customWidth="1"/>
    <col min="2049" max="2050" width="3.75" customWidth="1"/>
    <col min="2051" max="2051" width="30.375" customWidth="1"/>
    <col min="2052" max="2052" width="6.5" customWidth="1"/>
    <col min="2053" max="2053" width="8.75" customWidth="1"/>
    <col min="2054" max="2054" width="11.5" customWidth="1"/>
    <col min="2055" max="2055" width="8.375" customWidth="1"/>
    <col min="2056" max="2056" width="7.75" customWidth="1"/>
    <col min="2057" max="2058" width="10.125" customWidth="1"/>
    <col min="2059" max="2059" width="9.875" customWidth="1"/>
    <col min="2060" max="2060" width="10.625" customWidth="1"/>
    <col min="2061" max="2061" width="10.375" customWidth="1"/>
    <col min="2062" max="2062" width="12.625" customWidth="1"/>
    <col min="2305" max="2306" width="3.75" customWidth="1"/>
    <col min="2307" max="2307" width="30.375" customWidth="1"/>
    <col min="2308" max="2308" width="6.5" customWidth="1"/>
    <col min="2309" max="2309" width="8.75" customWidth="1"/>
    <col min="2310" max="2310" width="11.5" customWidth="1"/>
    <col min="2311" max="2311" width="8.375" customWidth="1"/>
    <col min="2312" max="2312" width="7.75" customWidth="1"/>
    <col min="2313" max="2314" width="10.125" customWidth="1"/>
    <col min="2315" max="2315" width="9.875" customWidth="1"/>
    <col min="2316" max="2316" width="10.625" customWidth="1"/>
    <col min="2317" max="2317" width="10.375" customWidth="1"/>
    <col min="2318" max="2318" width="12.625" customWidth="1"/>
    <col min="2561" max="2562" width="3.75" customWidth="1"/>
    <col min="2563" max="2563" width="30.375" customWidth="1"/>
    <col min="2564" max="2564" width="6.5" customWidth="1"/>
    <col min="2565" max="2565" width="8.75" customWidth="1"/>
    <col min="2566" max="2566" width="11.5" customWidth="1"/>
    <col min="2567" max="2567" width="8.375" customWidth="1"/>
    <col min="2568" max="2568" width="7.75" customWidth="1"/>
    <col min="2569" max="2570" width="10.125" customWidth="1"/>
    <col min="2571" max="2571" width="9.875" customWidth="1"/>
    <col min="2572" max="2572" width="10.625" customWidth="1"/>
    <col min="2573" max="2573" width="10.375" customWidth="1"/>
    <col min="2574" max="2574" width="12.625" customWidth="1"/>
    <col min="2817" max="2818" width="3.75" customWidth="1"/>
    <col min="2819" max="2819" width="30.375" customWidth="1"/>
    <col min="2820" max="2820" width="6.5" customWidth="1"/>
    <col min="2821" max="2821" width="8.75" customWidth="1"/>
    <col min="2822" max="2822" width="11.5" customWidth="1"/>
    <col min="2823" max="2823" width="8.375" customWidth="1"/>
    <col min="2824" max="2824" width="7.75" customWidth="1"/>
    <col min="2825" max="2826" width="10.125" customWidth="1"/>
    <col min="2827" max="2827" width="9.875" customWidth="1"/>
    <col min="2828" max="2828" width="10.625" customWidth="1"/>
    <col min="2829" max="2829" width="10.375" customWidth="1"/>
    <col min="2830" max="2830" width="12.625" customWidth="1"/>
    <col min="3073" max="3074" width="3.75" customWidth="1"/>
    <col min="3075" max="3075" width="30.375" customWidth="1"/>
    <col min="3076" max="3076" width="6.5" customWidth="1"/>
    <col min="3077" max="3077" width="8.75" customWidth="1"/>
    <col min="3078" max="3078" width="11.5" customWidth="1"/>
    <col min="3079" max="3079" width="8.375" customWidth="1"/>
    <col min="3080" max="3080" width="7.75" customWidth="1"/>
    <col min="3081" max="3082" width="10.125" customWidth="1"/>
    <col min="3083" max="3083" width="9.875" customWidth="1"/>
    <col min="3084" max="3084" width="10.625" customWidth="1"/>
    <col min="3085" max="3085" width="10.375" customWidth="1"/>
    <col min="3086" max="3086" width="12.625" customWidth="1"/>
    <col min="3329" max="3330" width="3.75" customWidth="1"/>
    <col min="3331" max="3331" width="30.375" customWidth="1"/>
    <col min="3332" max="3332" width="6.5" customWidth="1"/>
    <col min="3333" max="3333" width="8.75" customWidth="1"/>
    <col min="3334" max="3334" width="11.5" customWidth="1"/>
    <col min="3335" max="3335" width="8.375" customWidth="1"/>
    <col min="3336" max="3336" width="7.75" customWidth="1"/>
    <col min="3337" max="3338" width="10.125" customWidth="1"/>
    <col min="3339" max="3339" width="9.875" customWidth="1"/>
    <col min="3340" max="3340" width="10.625" customWidth="1"/>
    <col min="3341" max="3341" width="10.375" customWidth="1"/>
    <col min="3342" max="3342" width="12.625" customWidth="1"/>
    <col min="3585" max="3586" width="3.75" customWidth="1"/>
    <col min="3587" max="3587" width="30.375" customWidth="1"/>
    <col min="3588" max="3588" width="6.5" customWidth="1"/>
    <col min="3589" max="3589" width="8.75" customWidth="1"/>
    <col min="3590" max="3590" width="11.5" customWidth="1"/>
    <col min="3591" max="3591" width="8.375" customWidth="1"/>
    <col min="3592" max="3592" width="7.75" customWidth="1"/>
    <col min="3593" max="3594" width="10.125" customWidth="1"/>
    <col min="3595" max="3595" width="9.875" customWidth="1"/>
    <col min="3596" max="3596" width="10.625" customWidth="1"/>
    <col min="3597" max="3597" width="10.375" customWidth="1"/>
    <col min="3598" max="3598" width="12.625" customWidth="1"/>
    <col min="3841" max="3842" width="3.75" customWidth="1"/>
    <col min="3843" max="3843" width="30.375" customWidth="1"/>
    <col min="3844" max="3844" width="6.5" customWidth="1"/>
    <col min="3845" max="3845" width="8.75" customWidth="1"/>
    <col min="3846" max="3846" width="11.5" customWidth="1"/>
    <col min="3847" max="3847" width="8.375" customWidth="1"/>
    <col min="3848" max="3848" width="7.75" customWidth="1"/>
    <col min="3849" max="3850" width="10.125" customWidth="1"/>
    <col min="3851" max="3851" width="9.875" customWidth="1"/>
    <col min="3852" max="3852" width="10.625" customWidth="1"/>
    <col min="3853" max="3853" width="10.375" customWidth="1"/>
    <col min="3854" max="3854" width="12.625" customWidth="1"/>
    <col min="4097" max="4098" width="3.75" customWidth="1"/>
    <col min="4099" max="4099" width="30.375" customWidth="1"/>
    <col min="4100" max="4100" width="6.5" customWidth="1"/>
    <col min="4101" max="4101" width="8.75" customWidth="1"/>
    <col min="4102" max="4102" width="11.5" customWidth="1"/>
    <col min="4103" max="4103" width="8.375" customWidth="1"/>
    <col min="4104" max="4104" width="7.75" customWidth="1"/>
    <col min="4105" max="4106" width="10.125" customWidth="1"/>
    <col min="4107" max="4107" width="9.875" customWidth="1"/>
    <col min="4108" max="4108" width="10.625" customWidth="1"/>
    <col min="4109" max="4109" width="10.375" customWidth="1"/>
    <col min="4110" max="4110" width="12.625" customWidth="1"/>
    <col min="4353" max="4354" width="3.75" customWidth="1"/>
    <col min="4355" max="4355" width="30.375" customWidth="1"/>
    <col min="4356" max="4356" width="6.5" customWidth="1"/>
    <col min="4357" max="4357" width="8.75" customWidth="1"/>
    <col min="4358" max="4358" width="11.5" customWidth="1"/>
    <col min="4359" max="4359" width="8.375" customWidth="1"/>
    <col min="4360" max="4360" width="7.75" customWidth="1"/>
    <col min="4361" max="4362" width="10.125" customWidth="1"/>
    <col min="4363" max="4363" width="9.875" customWidth="1"/>
    <col min="4364" max="4364" width="10.625" customWidth="1"/>
    <col min="4365" max="4365" width="10.375" customWidth="1"/>
    <col min="4366" max="4366" width="12.625" customWidth="1"/>
    <col min="4609" max="4610" width="3.75" customWidth="1"/>
    <col min="4611" max="4611" width="30.375" customWidth="1"/>
    <col min="4612" max="4612" width="6.5" customWidth="1"/>
    <col min="4613" max="4613" width="8.75" customWidth="1"/>
    <col min="4614" max="4614" width="11.5" customWidth="1"/>
    <col min="4615" max="4615" width="8.375" customWidth="1"/>
    <col min="4616" max="4616" width="7.75" customWidth="1"/>
    <col min="4617" max="4618" width="10.125" customWidth="1"/>
    <col min="4619" max="4619" width="9.875" customWidth="1"/>
    <col min="4620" max="4620" width="10.625" customWidth="1"/>
    <col min="4621" max="4621" width="10.375" customWidth="1"/>
    <col min="4622" max="4622" width="12.625" customWidth="1"/>
    <col min="4865" max="4866" width="3.75" customWidth="1"/>
    <col min="4867" max="4867" width="30.375" customWidth="1"/>
    <col min="4868" max="4868" width="6.5" customWidth="1"/>
    <col min="4869" max="4869" width="8.75" customWidth="1"/>
    <col min="4870" max="4870" width="11.5" customWidth="1"/>
    <col min="4871" max="4871" width="8.375" customWidth="1"/>
    <col min="4872" max="4872" width="7.75" customWidth="1"/>
    <col min="4873" max="4874" width="10.125" customWidth="1"/>
    <col min="4875" max="4875" width="9.875" customWidth="1"/>
    <col min="4876" max="4876" width="10.625" customWidth="1"/>
    <col min="4877" max="4877" width="10.375" customWidth="1"/>
    <col min="4878" max="4878" width="12.625" customWidth="1"/>
    <col min="5121" max="5122" width="3.75" customWidth="1"/>
    <col min="5123" max="5123" width="30.375" customWidth="1"/>
    <col min="5124" max="5124" width="6.5" customWidth="1"/>
    <col min="5125" max="5125" width="8.75" customWidth="1"/>
    <col min="5126" max="5126" width="11.5" customWidth="1"/>
    <col min="5127" max="5127" width="8.375" customWidth="1"/>
    <col min="5128" max="5128" width="7.75" customWidth="1"/>
    <col min="5129" max="5130" width="10.125" customWidth="1"/>
    <col min="5131" max="5131" width="9.875" customWidth="1"/>
    <col min="5132" max="5132" width="10.625" customWidth="1"/>
    <col min="5133" max="5133" width="10.375" customWidth="1"/>
    <col min="5134" max="5134" width="12.625" customWidth="1"/>
    <col min="5377" max="5378" width="3.75" customWidth="1"/>
    <col min="5379" max="5379" width="30.375" customWidth="1"/>
    <col min="5380" max="5380" width="6.5" customWidth="1"/>
    <col min="5381" max="5381" width="8.75" customWidth="1"/>
    <col min="5382" max="5382" width="11.5" customWidth="1"/>
    <col min="5383" max="5383" width="8.375" customWidth="1"/>
    <col min="5384" max="5384" width="7.75" customWidth="1"/>
    <col min="5385" max="5386" width="10.125" customWidth="1"/>
    <col min="5387" max="5387" width="9.875" customWidth="1"/>
    <col min="5388" max="5388" width="10.625" customWidth="1"/>
    <col min="5389" max="5389" width="10.375" customWidth="1"/>
    <col min="5390" max="5390" width="12.625" customWidth="1"/>
    <col min="5633" max="5634" width="3.75" customWidth="1"/>
    <col min="5635" max="5635" width="30.375" customWidth="1"/>
    <col min="5636" max="5636" width="6.5" customWidth="1"/>
    <col min="5637" max="5637" width="8.75" customWidth="1"/>
    <col min="5638" max="5638" width="11.5" customWidth="1"/>
    <col min="5639" max="5639" width="8.375" customWidth="1"/>
    <col min="5640" max="5640" width="7.75" customWidth="1"/>
    <col min="5641" max="5642" width="10.125" customWidth="1"/>
    <col min="5643" max="5643" width="9.875" customWidth="1"/>
    <col min="5644" max="5644" width="10.625" customWidth="1"/>
    <col min="5645" max="5645" width="10.375" customWidth="1"/>
    <col min="5646" max="5646" width="12.625" customWidth="1"/>
    <col min="5889" max="5890" width="3.75" customWidth="1"/>
    <col min="5891" max="5891" width="30.375" customWidth="1"/>
    <col min="5892" max="5892" width="6.5" customWidth="1"/>
    <col min="5893" max="5893" width="8.75" customWidth="1"/>
    <col min="5894" max="5894" width="11.5" customWidth="1"/>
    <col min="5895" max="5895" width="8.375" customWidth="1"/>
    <col min="5896" max="5896" width="7.75" customWidth="1"/>
    <col min="5897" max="5898" width="10.125" customWidth="1"/>
    <col min="5899" max="5899" width="9.875" customWidth="1"/>
    <col min="5900" max="5900" width="10.625" customWidth="1"/>
    <col min="5901" max="5901" width="10.375" customWidth="1"/>
    <col min="5902" max="5902" width="12.625" customWidth="1"/>
    <col min="6145" max="6146" width="3.75" customWidth="1"/>
    <col min="6147" max="6147" width="30.375" customWidth="1"/>
    <col min="6148" max="6148" width="6.5" customWidth="1"/>
    <col min="6149" max="6149" width="8.75" customWidth="1"/>
    <col min="6150" max="6150" width="11.5" customWidth="1"/>
    <col min="6151" max="6151" width="8.375" customWidth="1"/>
    <col min="6152" max="6152" width="7.75" customWidth="1"/>
    <col min="6153" max="6154" width="10.125" customWidth="1"/>
    <col min="6155" max="6155" width="9.875" customWidth="1"/>
    <col min="6156" max="6156" width="10.625" customWidth="1"/>
    <col min="6157" max="6157" width="10.375" customWidth="1"/>
    <col min="6158" max="6158" width="12.625" customWidth="1"/>
    <col min="6401" max="6402" width="3.75" customWidth="1"/>
    <col min="6403" max="6403" width="30.375" customWidth="1"/>
    <col min="6404" max="6404" width="6.5" customWidth="1"/>
    <col min="6405" max="6405" width="8.75" customWidth="1"/>
    <col min="6406" max="6406" width="11.5" customWidth="1"/>
    <col min="6407" max="6407" width="8.375" customWidth="1"/>
    <col min="6408" max="6408" width="7.75" customWidth="1"/>
    <col min="6409" max="6410" width="10.125" customWidth="1"/>
    <col min="6411" max="6411" width="9.875" customWidth="1"/>
    <col min="6412" max="6412" width="10.625" customWidth="1"/>
    <col min="6413" max="6413" width="10.375" customWidth="1"/>
    <col min="6414" max="6414" width="12.625" customWidth="1"/>
    <col min="6657" max="6658" width="3.75" customWidth="1"/>
    <col min="6659" max="6659" width="30.375" customWidth="1"/>
    <col min="6660" max="6660" width="6.5" customWidth="1"/>
    <col min="6661" max="6661" width="8.75" customWidth="1"/>
    <col min="6662" max="6662" width="11.5" customWidth="1"/>
    <col min="6663" max="6663" width="8.375" customWidth="1"/>
    <col min="6664" max="6664" width="7.75" customWidth="1"/>
    <col min="6665" max="6666" width="10.125" customWidth="1"/>
    <col min="6667" max="6667" width="9.875" customWidth="1"/>
    <col min="6668" max="6668" width="10.625" customWidth="1"/>
    <col min="6669" max="6669" width="10.375" customWidth="1"/>
    <col min="6670" max="6670" width="12.625" customWidth="1"/>
    <col min="6913" max="6914" width="3.75" customWidth="1"/>
    <col min="6915" max="6915" width="30.375" customWidth="1"/>
    <col min="6916" max="6916" width="6.5" customWidth="1"/>
    <col min="6917" max="6917" width="8.75" customWidth="1"/>
    <col min="6918" max="6918" width="11.5" customWidth="1"/>
    <col min="6919" max="6919" width="8.375" customWidth="1"/>
    <col min="6920" max="6920" width="7.75" customWidth="1"/>
    <col min="6921" max="6922" width="10.125" customWidth="1"/>
    <col min="6923" max="6923" width="9.875" customWidth="1"/>
    <col min="6924" max="6924" width="10.625" customWidth="1"/>
    <col min="6925" max="6925" width="10.375" customWidth="1"/>
    <col min="6926" max="6926" width="12.625" customWidth="1"/>
    <col min="7169" max="7170" width="3.75" customWidth="1"/>
    <col min="7171" max="7171" width="30.375" customWidth="1"/>
    <col min="7172" max="7172" width="6.5" customWidth="1"/>
    <col min="7173" max="7173" width="8.75" customWidth="1"/>
    <col min="7174" max="7174" width="11.5" customWidth="1"/>
    <col min="7175" max="7175" width="8.375" customWidth="1"/>
    <col min="7176" max="7176" width="7.75" customWidth="1"/>
    <col min="7177" max="7178" width="10.125" customWidth="1"/>
    <col min="7179" max="7179" width="9.875" customWidth="1"/>
    <col min="7180" max="7180" width="10.625" customWidth="1"/>
    <col min="7181" max="7181" width="10.375" customWidth="1"/>
    <col min="7182" max="7182" width="12.625" customWidth="1"/>
    <col min="7425" max="7426" width="3.75" customWidth="1"/>
    <col min="7427" max="7427" width="30.375" customWidth="1"/>
    <col min="7428" max="7428" width="6.5" customWidth="1"/>
    <col min="7429" max="7429" width="8.75" customWidth="1"/>
    <col min="7430" max="7430" width="11.5" customWidth="1"/>
    <col min="7431" max="7431" width="8.375" customWidth="1"/>
    <col min="7432" max="7432" width="7.75" customWidth="1"/>
    <col min="7433" max="7434" width="10.125" customWidth="1"/>
    <col min="7435" max="7435" width="9.875" customWidth="1"/>
    <col min="7436" max="7436" width="10.625" customWidth="1"/>
    <col min="7437" max="7437" width="10.375" customWidth="1"/>
    <col min="7438" max="7438" width="12.625" customWidth="1"/>
    <col min="7681" max="7682" width="3.75" customWidth="1"/>
    <col min="7683" max="7683" width="30.375" customWidth="1"/>
    <col min="7684" max="7684" width="6.5" customWidth="1"/>
    <col min="7685" max="7685" width="8.75" customWidth="1"/>
    <col min="7686" max="7686" width="11.5" customWidth="1"/>
    <col min="7687" max="7687" width="8.375" customWidth="1"/>
    <col min="7688" max="7688" width="7.75" customWidth="1"/>
    <col min="7689" max="7690" width="10.125" customWidth="1"/>
    <col min="7691" max="7691" width="9.875" customWidth="1"/>
    <col min="7692" max="7692" width="10.625" customWidth="1"/>
    <col min="7693" max="7693" width="10.375" customWidth="1"/>
    <col min="7694" max="7694" width="12.625" customWidth="1"/>
    <col min="7937" max="7938" width="3.75" customWidth="1"/>
    <col min="7939" max="7939" width="30.375" customWidth="1"/>
    <col min="7940" max="7940" width="6.5" customWidth="1"/>
    <col min="7941" max="7941" width="8.75" customWidth="1"/>
    <col min="7942" max="7942" width="11.5" customWidth="1"/>
    <col min="7943" max="7943" width="8.375" customWidth="1"/>
    <col min="7944" max="7944" width="7.75" customWidth="1"/>
    <col min="7945" max="7946" width="10.125" customWidth="1"/>
    <col min="7947" max="7947" width="9.875" customWidth="1"/>
    <col min="7948" max="7948" width="10.625" customWidth="1"/>
    <col min="7949" max="7949" width="10.375" customWidth="1"/>
    <col min="7950" max="7950" width="12.625" customWidth="1"/>
    <col min="8193" max="8194" width="3.75" customWidth="1"/>
    <col min="8195" max="8195" width="30.375" customWidth="1"/>
    <col min="8196" max="8196" width="6.5" customWidth="1"/>
    <col min="8197" max="8197" width="8.75" customWidth="1"/>
    <col min="8198" max="8198" width="11.5" customWidth="1"/>
    <col min="8199" max="8199" width="8.375" customWidth="1"/>
    <col min="8200" max="8200" width="7.75" customWidth="1"/>
    <col min="8201" max="8202" width="10.125" customWidth="1"/>
    <col min="8203" max="8203" width="9.875" customWidth="1"/>
    <col min="8204" max="8204" width="10.625" customWidth="1"/>
    <col min="8205" max="8205" width="10.375" customWidth="1"/>
    <col min="8206" max="8206" width="12.625" customWidth="1"/>
    <col min="8449" max="8450" width="3.75" customWidth="1"/>
    <col min="8451" max="8451" width="30.375" customWidth="1"/>
    <col min="8452" max="8452" width="6.5" customWidth="1"/>
    <col min="8453" max="8453" width="8.75" customWidth="1"/>
    <col min="8454" max="8454" width="11.5" customWidth="1"/>
    <col min="8455" max="8455" width="8.375" customWidth="1"/>
    <col min="8456" max="8456" width="7.75" customWidth="1"/>
    <col min="8457" max="8458" width="10.125" customWidth="1"/>
    <col min="8459" max="8459" width="9.875" customWidth="1"/>
    <col min="8460" max="8460" width="10.625" customWidth="1"/>
    <col min="8461" max="8461" width="10.375" customWidth="1"/>
    <col min="8462" max="8462" width="12.625" customWidth="1"/>
    <col min="8705" max="8706" width="3.75" customWidth="1"/>
    <col min="8707" max="8707" width="30.375" customWidth="1"/>
    <col min="8708" max="8708" width="6.5" customWidth="1"/>
    <col min="8709" max="8709" width="8.75" customWidth="1"/>
    <col min="8710" max="8710" width="11.5" customWidth="1"/>
    <col min="8711" max="8711" width="8.375" customWidth="1"/>
    <col min="8712" max="8712" width="7.75" customWidth="1"/>
    <col min="8713" max="8714" width="10.125" customWidth="1"/>
    <col min="8715" max="8715" width="9.875" customWidth="1"/>
    <col min="8716" max="8716" width="10.625" customWidth="1"/>
    <col min="8717" max="8717" width="10.375" customWidth="1"/>
    <col min="8718" max="8718" width="12.625" customWidth="1"/>
    <col min="8961" max="8962" width="3.75" customWidth="1"/>
    <col min="8963" max="8963" width="30.375" customWidth="1"/>
    <col min="8964" max="8964" width="6.5" customWidth="1"/>
    <col min="8965" max="8965" width="8.75" customWidth="1"/>
    <col min="8966" max="8966" width="11.5" customWidth="1"/>
    <col min="8967" max="8967" width="8.375" customWidth="1"/>
    <col min="8968" max="8968" width="7.75" customWidth="1"/>
    <col min="8969" max="8970" width="10.125" customWidth="1"/>
    <col min="8971" max="8971" width="9.875" customWidth="1"/>
    <col min="8972" max="8972" width="10.625" customWidth="1"/>
    <col min="8973" max="8973" width="10.375" customWidth="1"/>
    <col min="8974" max="8974" width="12.625" customWidth="1"/>
    <col min="9217" max="9218" width="3.75" customWidth="1"/>
    <col min="9219" max="9219" width="30.375" customWidth="1"/>
    <col min="9220" max="9220" width="6.5" customWidth="1"/>
    <col min="9221" max="9221" width="8.75" customWidth="1"/>
    <col min="9222" max="9222" width="11.5" customWidth="1"/>
    <col min="9223" max="9223" width="8.375" customWidth="1"/>
    <col min="9224" max="9224" width="7.75" customWidth="1"/>
    <col min="9225" max="9226" width="10.125" customWidth="1"/>
    <col min="9227" max="9227" width="9.875" customWidth="1"/>
    <col min="9228" max="9228" width="10.625" customWidth="1"/>
    <col min="9229" max="9229" width="10.375" customWidth="1"/>
    <col min="9230" max="9230" width="12.625" customWidth="1"/>
    <col min="9473" max="9474" width="3.75" customWidth="1"/>
    <col min="9475" max="9475" width="30.375" customWidth="1"/>
    <col min="9476" max="9476" width="6.5" customWidth="1"/>
    <col min="9477" max="9477" width="8.75" customWidth="1"/>
    <col min="9478" max="9478" width="11.5" customWidth="1"/>
    <col min="9479" max="9479" width="8.375" customWidth="1"/>
    <col min="9480" max="9480" width="7.75" customWidth="1"/>
    <col min="9481" max="9482" width="10.125" customWidth="1"/>
    <col min="9483" max="9483" width="9.875" customWidth="1"/>
    <col min="9484" max="9484" width="10.625" customWidth="1"/>
    <col min="9485" max="9485" width="10.375" customWidth="1"/>
    <col min="9486" max="9486" width="12.625" customWidth="1"/>
    <col min="9729" max="9730" width="3.75" customWidth="1"/>
    <col min="9731" max="9731" width="30.375" customWidth="1"/>
    <col min="9732" max="9732" width="6.5" customWidth="1"/>
    <col min="9733" max="9733" width="8.75" customWidth="1"/>
    <col min="9734" max="9734" width="11.5" customWidth="1"/>
    <col min="9735" max="9735" width="8.375" customWidth="1"/>
    <col min="9736" max="9736" width="7.75" customWidth="1"/>
    <col min="9737" max="9738" width="10.125" customWidth="1"/>
    <col min="9739" max="9739" width="9.875" customWidth="1"/>
    <col min="9740" max="9740" width="10.625" customWidth="1"/>
    <col min="9741" max="9741" width="10.375" customWidth="1"/>
    <col min="9742" max="9742" width="12.625" customWidth="1"/>
    <col min="9985" max="9986" width="3.75" customWidth="1"/>
    <col min="9987" max="9987" width="30.375" customWidth="1"/>
    <col min="9988" max="9988" width="6.5" customWidth="1"/>
    <col min="9989" max="9989" width="8.75" customWidth="1"/>
    <col min="9990" max="9990" width="11.5" customWidth="1"/>
    <col min="9991" max="9991" width="8.375" customWidth="1"/>
    <col min="9992" max="9992" width="7.75" customWidth="1"/>
    <col min="9993" max="9994" width="10.125" customWidth="1"/>
    <col min="9995" max="9995" width="9.875" customWidth="1"/>
    <col min="9996" max="9996" width="10.625" customWidth="1"/>
    <col min="9997" max="9997" width="10.375" customWidth="1"/>
    <col min="9998" max="9998" width="12.625" customWidth="1"/>
    <col min="10241" max="10242" width="3.75" customWidth="1"/>
    <col min="10243" max="10243" width="30.375" customWidth="1"/>
    <col min="10244" max="10244" width="6.5" customWidth="1"/>
    <col min="10245" max="10245" width="8.75" customWidth="1"/>
    <col min="10246" max="10246" width="11.5" customWidth="1"/>
    <col min="10247" max="10247" width="8.375" customWidth="1"/>
    <col min="10248" max="10248" width="7.75" customWidth="1"/>
    <col min="10249" max="10250" width="10.125" customWidth="1"/>
    <col min="10251" max="10251" width="9.875" customWidth="1"/>
    <col min="10252" max="10252" width="10.625" customWidth="1"/>
    <col min="10253" max="10253" width="10.375" customWidth="1"/>
    <col min="10254" max="10254" width="12.625" customWidth="1"/>
    <col min="10497" max="10498" width="3.75" customWidth="1"/>
    <col min="10499" max="10499" width="30.375" customWidth="1"/>
    <col min="10500" max="10500" width="6.5" customWidth="1"/>
    <col min="10501" max="10501" width="8.75" customWidth="1"/>
    <col min="10502" max="10502" width="11.5" customWidth="1"/>
    <col min="10503" max="10503" width="8.375" customWidth="1"/>
    <col min="10504" max="10504" width="7.75" customWidth="1"/>
    <col min="10505" max="10506" width="10.125" customWidth="1"/>
    <col min="10507" max="10507" width="9.875" customWidth="1"/>
    <col min="10508" max="10508" width="10.625" customWidth="1"/>
    <col min="10509" max="10509" width="10.375" customWidth="1"/>
    <col min="10510" max="10510" width="12.625" customWidth="1"/>
    <col min="10753" max="10754" width="3.75" customWidth="1"/>
    <col min="10755" max="10755" width="30.375" customWidth="1"/>
    <col min="10756" max="10756" width="6.5" customWidth="1"/>
    <col min="10757" max="10757" width="8.75" customWidth="1"/>
    <col min="10758" max="10758" width="11.5" customWidth="1"/>
    <col min="10759" max="10759" width="8.375" customWidth="1"/>
    <col min="10760" max="10760" width="7.75" customWidth="1"/>
    <col min="10761" max="10762" width="10.125" customWidth="1"/>
    <col min="10763" max="10763" width="9.875" customWidth="1"/>
    <col min="10764" max="10764" width="10.625" customWidth="1"/>
    <col min="10765" max="10765" width="10.375" customWidth="1"/>
    <col min="10766" max="10766" width="12.625" customWidth="1"/>
    <col min="11009" max="11010" width="3.75" customWidth="1"/>
    <col min="11011" max="11011" width="30.375" customWidth="1"/>
    <col min="11012" max="11012" width="6.5" customWidth="1"/>
    <col min="11013" max="11013" width="8.75" customWidth="1"/>
    <col min="11014" max="11014" width="11.5" customWidth="1"/>
    <col min="11015" max="11015" width="8.375" customWidth="1"/>
    <col min="11016" max="11016" width="7.75" customWidth="1"/>
    <col min="11017" max="11018" width="10.125" customWidth="1"/>
    <col min="11019" max="11019" width="9.875" customWidth="1"/>
    <col min="11020" max="11020" width="10.625" customWidth="1"/>
    <col min="11021" max="11021" width="10.375" customWidth="1"/>
    <col min="11022" max="11022" width="12.625" customWidth="1"/>
    <col min="11265" max="11266" width="3.75" customWidth="1"/>
    <col min="11267" max="11267" width="30.375" customWidth="1"/>
    <col min="11268" max="11268" width="6.5" customWidth="1"/>
    <col min="11269" max="11269" width="8.75" customWidth="1"/>
    <col min="11270" max="11270" width="11.5" customWidth="1"/>
    <col min="11271" max="11271" width="8.375" customWidth="1"/>
    <col min="11272" max="11272" width="7.75" customWidth="1"/>
    <col min="11273" max="11274" width="10.125" customWidth="1"/>
    <col min="11275" max="11275" width="9.875" customWidth="1"/>
    <col min="11276" max="11276" width="10.625" customWidth="1"/>
    <col min="11277" max="11277" width="10.375" customWidth="1"/>
    <col min="11278" max="11278" width="12.625" customWidth="1"/>
    <col min="11521" max="11522" width="3.75" customWidth="1"/>
    <col min="11523" max="11523" width="30.375" customWidth="1"/>
    <col min="11524" max="11524" width="6.5" customWidth="1"/>
    <col min="11525" max="11525" width="8.75" customWidth="1"/>
    <col min="11526" max="11526" width="11.5" customWidth="1"/>
    <col min="11527" max="11527" width="8.375" customWidth="1"/>
    <col min="11528" max="11528" width="7.75" customWidth="1"/>
    <col min="11529" max="11530" width="10.125" customWidth="1"/>
    <col min="11531" max="11531" width="9.875" customWidth="1"/>
    <col min="11532" max="11532" width="10.625" customWidth="1"/>
    <col min="11533" max="11533" width="10.375" customWidth="1"/>
    <col min="11534" max="11534" width="12.625" customWidth="1"/>
    <col min="11777" max="11778" width="3.75" customWidth="1"/>
    <col min="11779" max="11779" width="30.375" customWidth="1"/>
    <col min="11780" max="11780" width="6.5" customWidth="1"/>
    <col min="11781" max="11781" width="8.75" customWidth="1"/>
    <col min="11782" max="11782" width="11.5" customWidth="1"/>
    <col min="11783" max="11783" width="8.375" customWidth="1"/>
    <col min="11784" max="11784" width="7.75" customWidth="1"/>
    <col min="11785" max="11786" width="10.125" customWidth="1"/>
    <col min="11787" max="11787" width="9.875" customWidth="1"/>
    <col min="11788" max="11788" width="10.625" customWidth="1"/>
    <col min="11789" max="11789" width="10.375" customWidth="1"/>
    <col min="11790" max="11790" width="12.625" customWidth="1"/>
    <col min="12033" max="12034" width="3.75" customWidth="1"/>
    <col min="12035" max="12035" width="30.375" customWidth="1"/>
    <col min="12036" max="12036" width="6.5" customWidth="1"/>
    <col min="12037" max="12037" width="8.75" customWidth="1"/>
    <col min="12038" max="12038" width="11.5" customWidth="1"/>
    <col min="12039" max="12039" width="8.375" customWidth="1"/>
    <col min="12040" max="12040" width="7.75" customWidth="1"/>
    <col min="12041" max="12042" width="10.125" customWidth="1"/>
    <col min="12043" max="12043" width="9.875" customWidth="1"/>
    <col min="12044" max="12044" width="10.625" customWidth="1"/>
    <col min="12045" max="12045" width="10.375" customWidth="1"/>
    <col min="12046" max="12046" width="12.625" customWidth="1"/>
    <col min="12289" max="12290" width="3.75" customWidth="1"/>
    <col min="12291" max="12291" width="30.375" customWidth="1"/>
    <col min="12292" max="12292" width="6.5" customWidth="1"/>
    <col min="12293" max="12293" width="8.75" customWidth="1"/>
    <col min="12294" max="12294" width="11.5" customWidth="1"/>
    <col min="12295" max="12295" width="8.375" customWidth="1"/>
    <col min="12296" max="12296" width="7.75" customWidth="1"/>
    <col min="12297" max="12298" width="10.125" customWidth="1"/>
    <col min="12299" max="12299" width="9.875" customWidth="1"/>
    <col min="12300" max="12300" width="10.625" customWidth="1"/>
    <col min="12301" max="12301" width="10.375" customWidth="1"/>
    <col min="12302" max="12302" width="12.625" customWidth="1"/>
    <col min="12545" max="12546" width="3.75" customWidth="1"/>
    <col min="12547" max="12547" width="30.375" customWidth="1"/>
    <col min="12548" max="12548" width="6.5" customWidth="1"/>
    <col min="12549" max="12549" width="8.75" customWidth="1"/>
    <col min="12550" max="12550" width="11.5" customWidth="1"/>
    <col min="12551" max="12551" width="8.375" customWidth="1"/>
    <col min="12552" max="12552" width="7.75" customWidth="1"/>
    <col min="12553" max="12554" width="10.125" customWidth="1"/>
    <col min="12555" max="12555" width="9.875" customWidth="1"/>
    <col min="12556" max="12556" width="10.625" customWidth="1"/>
    <col min="12557" max="12557" width="10.375" customWidth="1"/>
    <col min="12558" max="12558" width="12.625" customWidth="1"/>
    <col min="12801" max="12802" width="3.75" customWidth="1"/>
    <col min="12803" max="12803" width="30.375" customWidth="1"/>
    <col min="12804" max="12804" width="6.5" customWidth="1"/>
    <col min="12805" max="12805" width="8.75" customWidth="1"/>
    <col min="12806" max="12806" width="11.5" customWidth="1"/>
    <col min="12807" max="12807" width="8.375" customWidth="1"/>
    <col min="12808" max="12808" width="7.75" customWidth="1"/>
    <col min="12809" max="12810" width="10.125" customWidth="1"/>
    <col min="12811" max="12811" width="9.875" customWidth="1"/>
    <col min="12812" max="12812" width="10.625" customWidth="1"/>
    <col min="12813" max="12813" width="10.375" customWidth="1"/>
    <col min="12814" max="12814" width="12.625" customWidth="1"/>
    <col min="13057" max="13058" width="3.75" customWidth="1"/>
    <col min="13059" max="13059" width="30.375" customWidth="1"/>
    <col min="13060" max="13060" width="6.5" customWidth="1"/>
    <col min="13061" max="13061" width="8.75" customWidth="1"/>
    <col min="13062" max="13062" width="11.5" customWidth="1"/>
    <col min="13063" max="13063" width="8.375" customWidth="1"/>
    <col min="13064" max="13064" width="7.75" customWidth="1"/>
    <col min="13065" max="13066" width="10.125" customWidth="1"/>
    <col min="13067" max="13067" width="9.875" customWidth="1"/>
    <col min="13068" max="13068" width="10.625" customWidth="1"/>
    <col min="13069" max="13069" width="10.375" customWidth="1"/>
    <col min="13070" max="13070" width="12.625" customWidth="1"/>
    <col min="13313" max="13314" width="3.75" customWidth="1"/>
    <col min="13315" max="13315" width="30.375" customWidth="1"/>
    <col min="13316" max="13316" width="6.5" customWidth="1"/>
    <col min="13317" max="13317" width="8.75" customWidth="1"/>
    <col min="13318" max="13318" width="11.5" customWidth="1"/>
    <col min="13319" max="13319" width="8.375" customWidth="1"/>
    <col min="13320" max="13320" width="7.75" customWidth="1"/>
    <col min="13321" max="13322" width="10.125" customWidth="1"/>
    <col min="13323" max="13323" width="9.875" customWidth="1"/>
    <col min="13324" max="13324" width="10.625" customWidth="1"/>
    <col min="13325" max="13325" width="10.375" customWidth="1"/>
    <col min="13326" max="13326" width="12.625" customWidth="1"/>
    <col min="13569" max="13570" width="3.75" customWidth="1"/>
    <col min="13571" max="13571" width="30.375" customWidth="1"/>
    <col min="13572" max="13572" width="6.5" customWidth="1"/>
    <col min="13573" max="13573" width="8.75" customWidth="1"/>
    <col min="13574" max="13574" width="11.5" customWidth="1"/>
    <col min="13575" max="13575" width="8.375" customWidth="1"/>
    <col min="13576" max="13576" width="7.75" customWidth="1"/>
    <col min="13577" max="13578" width="10.125" customWidth="1"/>
    <col min="13579" max="13579" width="9.875" customWidth="1"/>
    <col min="13580" max="13580" width="10.625" customWidth="1"/>
    <col min="13581" max="13581" width="10.375" customWidth="1"/>
    <col min="13582" max="13582" width="12.625" customWidth="1"/>
    <col min="13825" max="13826" width="3.75" customWidth="1"/>
    <col min="13827" max="13827" width="30.375" customWidth="1"/>
    <col min="13828" max="13828" width="6.5" customWidth="1"/>
    <col min="13829" max="13829" width="8.75" customWidth="1"/>
    <col min="13830" max="13830" width="11.5" customWidth="1"/>
    <col min="13831" max="13831" width="8.375" customWidth="1"/>
    <col min="13832" max="13832" width="7.75" customWidth="1"/>
    <col min="13833" max="13834" width="10.125" customWidth="1"/>
    <col min="13835" max="13835" width="9.875" customWidth="1"/>
    <col min="13836" max="13836" width="10.625" customWidth="1"/>
    <col min="13837" max="13837" width="10.375" customWidth="1"/>
    <col min="13838" max="13838" width="12.625" customWidth="1"/>
    <col min="14081" max="14082" width="3.75" customWidth="1"/>
    <col min="14083" max="14083" width="30.375" customWidth="1"/>
    <col min="14084" max="14084" width="6.5" customWidth="1"/>
    <col min="14085" max="14085" width="8.75" customWidth="1"/>
    <col min="14086" max="14086" width="11.5" customWidth="1"/>
    <col min="14087" max="14087" width="8.375" customWidth="1"/>
    <col min="14088" max="14088" width="7.75" customWidth="1"/>
    <col min="14089" max="14090" width="10.125" customWidth="1"/>
    <col min="14091" max="14091" width="9.875" customWidth="1"/>
    <col min="14092" max="14092" width="10.625" customWidth="1"/>
    <col min="14093" max="14093" width="10.375" customWidth="1"/>
    <col min="14094" max="14094" width="12.625" customWidth="1"/>
    <col min="14337" max="14338" width="3.75" customWidth="1"/>
    <col min="14339" max="14339" width="30.375" customWidth="1"/>
    <col min="14340" max="14340" width="6.5" customWidth="1"/>
    <col min="14341" max="14341" width="8.75" customWidth="1"/>
    <col min="14342" max="14342" width="11.5" customWidth="1"/>
    <col min="14343" max="14343" width="8.375" customWidth="1"/>
    <col min="14344" max="14344" width="7.75" customWidth="1"/>
    <col min="14345" max="14346" width="10.125" customWidth="1"/>
    <col min="14347" max="14347" width="9.875" customWidth="1"/>
    <col min="14348" max="14348" width="10.625" customWidth="1"/>
    <col min="14349" max="14349" width="10.375" customWidth="1"/>
    <col min="14350" max="14350" width="12.625" customWidth="1"/>
    <col min="14593" max="14594" width="3.75" customWidth="1"/>
    <col min="14595" max="14595" width="30.375" customWidth="1"/>
    <col min="14596" max="14596" width="6.5" customWidth="1"/>
    <col min="14597" max="14597" width="8.75" customWidth="1"/>
    <col min="14598" max="14598" width="11.5" customWidth="1"/>
    <col min="14599" max="14599" width="8.375" customWidth="1"/>
    <col min="14600" max="14600" width="7.75" customWidth="1"/>
    <col min="14601" max="14602" width="10.125" customWidth="1"/>
    <col min="14603" max="14603" width="9.875" customWidth="1"/>
    <col min="14604" max="14604" width="10.625" customWidth="1"/>
    <col min="14605" max="14605" width="10.375" customWidth="1"/>
    <col min="14606" max="14606" width="12.625" customWidth="1"/>
    <col min="14849" max="14850" width="3.75" customWidth="1"/>
    <col min="14851" max="14851" width="30.375" customWidth="1"/>
    <col min="14852" max="14852" width="6.5" customWidth="1"/>
    <col min="14853" max="14853" width="8.75" customWidth="1"/>
    <col min="14854" max="14854" width="11.5" customWidth="1"/>
    <col min="14855" max="14855" width="8.375" customWidth="1"/>
    <col min="14856" max="14856" width="7.75" customWidth="1"/>
    <col min="14857" max="14858" width="10.125" customWidth="1"/>
    <col min="14859" max="14859" width="9.875" customWidth="1"/>
    <col min="14860" max="14860" width="10.625" customWidth="1"/>
    <col min="14861" max="14861" width="10.375" customWidth="1"/>
    <col min="14862" max="14862" width="12.625" customWidth="1"/>
    <col min="15105" max="15106" width="3.75" customWidth="1"/>
    <col min="15107" max="15107" width="30.375" customWidth="1"/>
    <col min="15108" max="15108" width="6.5" customWidth="1"/>
    <col min="15109" max="15109" width="8.75" customWidth="1"/>
    <col min="15110" max="15110" width="11.5" customWidth="1"/>
    <col min="15111" max="15111" width="8.375" customWidth="1"/>
    <col min="15112" max="15112" width="7.75" customWidth="1"/>
    <col min="15113" max="15114" width="10.125" customWidth="1"/>
    <col min="15115" max="15115" width="9.875" customWidth="1"/>
    <col min="15116" max="15116" width="10.625" customWidth="1"/>
    <col min="15117" max="15117" width="10.375" customWidth="1"/>
    <col min="15118" max="15118" width="12.625" customWidth="1"/>
    <col min="15361" max="15362" width="3.75" customWidth="1"/>
    <col min="15363" max="15363" width="30.375" customWidth="1"/>
    <col min="15364" max="15364" width="6.5" customWidth="1"/>
    <col min="15365" max="15365" width="8.75" customWidth="1"/>
    <col min="15366" max="15366" width="11.5" customWidth="1"/>
    <col min="15367" max="15367" width="8.375" customWidth="1"/>
    <col min="15368" max="15368" width="7.75" customWidth="1"/>
    <col min="15369" max="15370" width="10.125" customWidth="1"/>
    <col min="15371" max="15371" width="9.875" customWidth="1"/>
    <col min="15372" max="15372" width="10.625" customWidth="1"/>
    <col min="15373" max="15373" width="10.375" customWidth="1"/>
    <col min="15374" max="15374" width="12.625" customWidth="1"/>
    <col min="15617" max="15618" width="3.75" customWidth="1"/>
    <col min="15619" max="15619" width="30.375" customWidth="1"/>
    <col min="15620" max="15620" width="6.5" customWidth="1"/>
    <col min="15621" max="15621" width="8.75" customWidth="1"/>
    <col min="15622" max="15622" width="11.5" customWidth="1"/>
    <col min="15623" max="15623" width="8.375" customWidth="1"/>
    <col min="15624" max="15624" width="7.75" customWidth="1"/>
    <col min="15625" max="15626" width="10.125" customWidth="1"/>
    <col min="15627" max="15627" width="9.875" customWidth="1"/>
    <col min="15628" max="15628" width="10.625" customWidth="1"/>
    <col min="15629" max="15629" width="10.375" customWidth="1"/>
    <col min="15630" max="15630" width="12.625" customWidth="1"/>
    <col min="15873" max="15874" width="3.75" customWidth="1"/>
    <col min="15875" max="15875" width="30.375" customWidth="1"/>
    <col min="15876" max="15876" width="6.5" customWidth="1"/>
    <col min="15877" max="15877" width="8.75" customWidth="1"/>
    <col min="15878" max="15878" width="11.5" customWidth="1"/>
    <col min="15879" max="15879" width="8.375" customWidth="1"/>
    <col min="15880" max="15880" width="7.75" customWidth="1"/>
    <col min="15881" max="15882" width="10.125" customWidth="1"/>
    <col min="15883" max="15883" width="9.875" customWidth="1"/>
    <col min="15884" max="15884" width="10.625" customWidth="1"/>
    <col min="15885" max="15885" width="10.375" customWidth="1"/>
    <col min="15886" max="15886" width="12.625" customWidth="1"/>
    <col min="16129" max="16130" width="3.75" customWidth="1"/>
    <col min="16131" max="16131" width="30.375" customWidth="1"/>
    <col min="16132" max="16132" width="6.5" customWidth="1"/>
    <col min="16133" max="16133" width="8.75" customWidth="1"/>
    <col min="16134" max="16134" width="11.5" customWidth="1"/>
    <col min="16135" max="16135" width="8.375" customWidth="1"/>
    <col min="16136" max="16136" width="7.75" customWidth="1"/>
    <col min="16137" max="16138" width="10.125" customWidth="1"/>
    <col min="16139" max="16139" width="9.875" customWidth="1"/>
    <col min="16140" max="16140" width="10.625" customWidth="1"/>
    <col min="16141" max="16141" width="10.375" customWidth="1"/>
    <col min="16142" max="16142" width="12.625" customWidth="1"/>
  </cols>
  <sheetData>
    <row r="1" ht="25.5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36"/>
    </row>
    <row r="2" ht="14.25" spans="1:7">
      <c r="A2" s="5"/>
      <c r="B2" s="5"/>
      <c r="C2" s="5"/>
      <c r="D2" s="6"/>
      <c r="E2" s="6"/>
      <c r="F2" s="6"/>
      <c r="G2" s="6"/>
    </row>
    <row r="3" ht="24.95" customHeight="1" spans="1:13">
      <c r="A3" s="7" t="s">
        <v>1</v>
      </c>
      <c r="B3" s="7"/>
      <c r="C3" s="7"/>
      <c r="D3" s="6"/>
      <c r="E3" s="6" t="s">
        <v>2</v>
      </c>
      <c r="F3" s="8"/>
      <c r="G3" s="6"/>
      <c r="J3" s="6" t="s">
        <v>3</v>
      </c>
      <c r="K3" s="6"/>
      <c r="L3" s="6"/>
      <c r="M3" s="8"/>
    </row>
    <row r="4" ht="24.95" customHeight="1" spans="1:14">
      <c r="A4" s="9" t="s">
        <v>4</v>
      </c>
      <c r="B4" s="9"/>
      <c r="C4" s="9"/>
      <c r="D4" s="10" t="s">
        <v>5</v>
      </c>
      <c r="E4" s="9" t="s">
        <v>6</v>
      </c>
      <c r="F4" s="9" t="s">
        <v>7</v>
      </c>
      <c r="G4" s="9"/>
      <c r="H4" s="9"/>
      <c r="I4" s="9" t="s">
        <v>8</v>
      </c>
      <c r="J4" s="9"/>
      <c r="K4" s="37"/>
      <c r="L4" s="10" t="s">
        <v>9</v>
      </c>
      <c r="M4" s="9" t="s">
        <v>10</v>
      </c>
      <c r="N4" s="38"/>
    </row>
    <row r="5" ht="24.95" customHeight="1" spans="1:14">
      <c r="A5" s="9"/>
      <c r="B5" s="9"/>
      <c r="C5" s="9"/>
      <c r="D5" s="11"/>
      <c r="E5" s="9"/>
      <c r="F5" s="9" t="s">
        <v>11</v>
      </c>
      <c r="G5" s="9" t="s">
        <v>12</v>
      </c>
      <c r="H5" s="9" t="s">
        <v>13</v>
      </c>
      <c r="I5" s="9" t="s">
        <v>11</v>
      </c>
      <c r="J5" s="9" t="s">
        <v>14</v>
      </c>
      <c r="K5" s="37" t="s">
        <v>15</v>
      </c>
      <c r="L5" s="11"/>
      <c r="M5" s="9"/>
      <c r="N5" s="38"/>
    </row>
    <row r="6" ht="24.95" customHeight="1" spans="1:14">
      <c r="A6" s="12" t="s">
        <v>16</v>
      </c>
      <c r="B6" s="12">
        <v>1</v>
      </c>
      <c r="C6" s="13" t="s">
        <v>17</v>
      </c>
      <c r="D6" s="9">
        <v>371.71</v>
      </c>
      <c r="E6" s="14">
        <v>747.17</v>
      </c>
      <c r="F6" s="15" t="s">
        <v>18</v>
      </c>
      <c r="G6" s="14" t="s">
        <v>19</v>
      </c>
      <c r="H6" s="14" t="s">
        <v>20</v>
      </c>
      <c r="I6" s="39" t="s">
        <v>21</v>
      </c>
      <c r="J6" s="9" t="s">
        <v>22</v>
      </c>
      <c r="K6" s="20">
        <v>1219.44</v>
      </c>
      <c r="L6" s="20">
        <f>D6+E6-K6</f>
        <v>-100.56</v>
      </c>
      <c r="M6" s="9"/>
      <c r="N6" s="38"/>
    </row>
    <row r="7" ht="24.95" customHeight="1" spans="1:14">
      <c r="A7" s="12"/>
      <c r="B7" s="12">
        <v>2</v>
      </c>
      <c r="C7" s="16" t="s">
        <v>23</v>
      </c>
      <c r="D7" s="17"/>
      <c r="E7" s="14"/>
      <c r="F7" s="15"/>
      <c r="G7" s="14"/>
      <c r="H7" s="14"/>
      <c r="I7" s="40"/>
      <c r="J7" s="41"/>
      <c r="K7" s="20"/>
      <c r="L7" s="20">
        <f t="shared" ref="L7:L18" si="0">D7+E7-K7</f>
        <v>0</v>
      </c>
      <c r="M7" s="9"/>
      <c r="N7" s="38"/>
    </row>
    <row r="8" ht="24.95" customHeight="1" spans="1:14">
      <c r="A8" s="12"/>
      <c r="B8" s="12">
        <v>3</v>
      </c>
      <c r="C8" s="13" t="s">
        <v>24</v>
      </c>
      <c r="D8" s="9"/>
      <c r="E8" s="14"/>
      <c r="F8" s="15"/>
      <c r="G8" s="14"/>
      <c r="H8" s="14"/>
      <c r="I8" s="40"/>
      <c r="J8" s="41"/>
      <c r="K8" s="20"/>
      <c r="L8" s="20">
        <f t="shared" si="0"/>
        <v>0</v>
      </c>
      <c r="M8" s="9"/>
      <c r="N8" s="38"/>
    </row>
    <row r="9" ht="24.95" customHeight="1" spans="1:14">
      <c r="A9" s="12"/>
      <c r="B9" s="12">
        <v>4</v>
      </c>
      <c r="C9" s="16" t="s">
        <v>25</v>
      </c>
      <c r="D9" s="17"/>
      <c r="E9" s="14">
        <v>249</v>
      </c>
      <c r="F9" s="14" t="s">
        <v>26</v>
      </c>
      <c r="G9" s="14" t="s">
        <v>19</v>
      </c>
      <c r="H9" s="14" t="s">
        <v>20</v>
      </c>
      <c r="I9" s="39" t="s">
        <v>21</v>
      </c>
      <c r="J9" s="9" t="s">
        <v>22</v>
      </c>
      <c r="K9" s="20">
        <v>269.12</v>
      </c>
      <c r="L9" s="20">
        <f t="shared" si="0"/>
        <v>-20.12</v>
      </c>
      <c r="M9" s="9" t="s">
        <v>27</v>
      </c>
      <c r="N9" s="38"/>
    </row>
    <row r="10" ht="24.95" customHeight="1" spans="1:14">
      <c r="A10" s="12"/>
      <c r="B10" s="12">
        <v>5</v>
      </c>
      <c r="C10" s="13" t="s">
        <v>28</v>
      </c>
      <c r="D10" s="9"/>
      <c r="E10" s="14"/>
      <c r="F10" s="15"/>
      <c r="G10" s="14"/>
      <c r="H10" s="14"/>
      <c r="I10" s="40"/>
      <c r="J10" s="41"/>
      <c r="K10" s="20"/>
      <c r="L10" s="20">
        <f t="shared" si="0"/>
        <v>0</v>
      </c>
      <c r="M10" s="9"/>
      <c r="N10" s="38"/>
    </row>
    <row r="11" ht="24.95" customHeight="1" spans="1:14">
      <c r="A11" s="12"/>
      <c r="B11" s="12">
        <v>6</v>
      </c>
      <c r="C11" s="16" t="s">
        <v>29</v>
      </c>
      <c r="D11" s="17">
        <v>1.2</v>
      </c>
      <c r="E11" s="14">
        <v>3.25</v>
      </c>
      <c r="F11" s="14" t="s">
        <v>26</v>
      </c>
      <c r="G11" s="14" t="s">
        <v>19</v>
      </c>
      <c r="H11" s="14" t="s">
        <v>20</v>
      </c>
      <c r="I11" s="39" t="s">
        <v>21</v>
      </c>
      <c r="J11" s="9" t="s">
        <v>22</v>
      </c>
      <c r="K11" s="20">
        <v>3.25</v>
      </c>
      <c r="L11" s="20">
        <f t="shared" si="0"/>
        <v>1.2</v>
      </c>
      <c r="M11" s="9"/>
      <c r="N11" s="38"/>
    </row>
    <row r="12" ht="24.95" customHeight="1" spans="1:14">
      <c r="A12" s="12"/>
      <c r="B12" s="12">
        <v>7</v>
      </c>
      <c r="C12" s="16" t="s">
        <v>30</v>
      </c>
      <c r="D12" s="17">
        <v>28</v>
      </c>
      <c r="E12" s="14">
        <v>5</v>
      </c>
      <c r="F12" s="14" t="s">
        <v>26</v>
      </c>
      <c r="G12" s="14" t="s">
        <v>19</v>
      </c>
      <c r="H12" s="14" t="s">
        <v>20</v>
      </c>
      <c r="I12" s="39" t="s">
        <v>21</v>
      </c>
      <c r="J12" s="9" t="s">
        <v>22</v>
      </c>
      <c r="K12" s="20">
        <v>23</v>
      </c>
      <c r="L12" s="20">
        <f t="shared" si="0"/>
        <v>10</v>
      </c>
      <c r="M12" s="9" t="s">
        <v>31</v>
      </c>
      <c r="N12" s="38"/>
    </row>
    <row r="13" ht="24.95" customHeight="1" spans="1:14">
      <c r="A13" s="12"/>
      <c r="B13" s="12">
        <v>8</v>
      </c>
      <c r="C13" s="18" t="s">
        <v>32</v>
      </c>
      <c r="D13" s="19"/>
      <c r="E13" s="14"/>
      <c r="F13" s="14"/>
      <c r="G13" s="14"/>
      <c r="H13" s="14"/>
      <c r="I13" s="39"/>
      <c r="J13" s="9"/>
      <c r="K13" s="37"/>
      <c r="L13" s="20">
        <f t="shared" si="0"/>
        <v>0</v>
      </c>
      <c r="M13" s="9"/>
      <c r="N13" s="38"/>
    </row>
    <row r="14" ht="24.95" customHeight="1" spans="1:14">
      <c r="A14" s="12"/>
      <c r="B14" s="12">
        <v>9</v>
      </c>
      <c r="C14" s="13" t="s">
        <v>33</v>
      </c>
      <c r="D14" s="9"/>
      <c r="E14" s="14"/>
      <c r="F14" s="14"/>
      <c r="G14" s="14"/>
      <c r="H14" s="14"/>
      <c r="I14" s="39"/>
      <c r="J14" s="9"/>
      <c r="K14" s="20"/>
      <c r="L14" s="20">
        <f t="shared" si="0"/>
        <v>0</v>
      </c>
      <c r="M14" s="9"/>
      <c r="N14" s="38"/>
    </row>
    <row r="15" ht="24.95" customHeight="1" spans="1:14">
      <c r="A15" s="12"/>
      <c r="B15" s="12">
        <v>10</v>
      </c>
      <c r="C15" s="13" t="s">
        <v>34</v>
      </c>
      <c r="D15" s="9">
        <v>25</v>
      </c>
      <c r="E15" s="14">
        <v>130</v>
      </c>
      <c r="F15" s="14" t="s">
        <v>35</v>
      </c>
      <c r="G15" s="14" t="s">
        <v>19</v>
      </c>
      <c r="H15" s="14" t="s">
        <v>20</v>
      </c>
      <c r="I15" s="39" t="s">
        <v>21</v>
      </c>
      <c r="J15" s="9" t="s">
        <v>22</v>
      </c>
      <c r="K15" s="20">
        <v>92</v>
      </c>
      <c r="L15" s="20">
        <f t="shared" si="0"/>
        <v>63</v>
      </c>
      <c r="M15" s="9"/>
      <c r="N15" s="38"/>
    </row>
    <row r="16" s="1" customFormat="1" ht="24.95" customHeight="1" spans="1:14">
      <c r="A16" s="12"/>
      <c r="B16" s="12">
        <v>11</v>
      </c>
      <c r="C16" s="13" t="s">
        <v>36</v>
      </c>
      <c r="D16" s="9"/>
      <c r="E16" s="14"/>
      <c r="F16" s="14"/>
      <c r="G16" s="14"/>
      <c r="H16" s="14"/>
      <c r="I16" s="42"/>
      <c r="J16" s="9"/>
      <c r="K16" s="20"/>
      <c r="L16" s="20">
        <f t="shared" si="0"/>
        <v>0</v>
      </c>
      <c r="M16" s="9"/>
      <c r="N16" s="43"/>
    </row>
    <row r="17" ht="24.95" customHeight="1" spans="1:14">
      <c r="A17" s="12"/>
      <c r="B17" s="12">
        <v>12</v>
      </c>
      <c r="C17" s="13" t="s">
        <v>37</v>
      </c>
      <c r="D17" s="9">
        <v>11.15</v>
      </c>
      <c r="E17" s="14">
        <v>137.62</v>
      </c>
      <c r="F17" s="20" t="s">
        <v>18</v>
      </c>
      <c r="G17" s="14" t="s">
        <v>19</v>
      </c>
      <c r="H17" s="14" t="s">
        <v>20</v>
      </c>
      <c r="I17" s="39" t="s">
        <v>21</v>
      </c>
      <c r="J17" s="9" t="s">
        <v>22</v>
      </c>
      <c r="K17" s="20">
        <v>147.59</v>
      </c>
      <c r="L17" s="20">
        <f t="shared" si="0"/>
        <v>1.18000000000001</v>
      </c>
      <c r="M17" s="9"/>
      <c r="N17" s="38"/>
    </row>
    <row r="18" ht="24.95" customHeight="1" spans="1:14">
      <c r="A18" s="12"/>
      <c r="B18" s="12">
        <v>13</v>
      </c>
      <c r="C18" s="13" t="s">
        <v>38</v>
      </c>
      <c r="D18" s="17">
        <v>17.84</v>
      </c>
      <c r="E18" s="14">
        <v>30.68</v>
      </c>
      <c r="F18" s="20" t="s">
        <v>18</v>
      </c>
      <c r="G18" s="14" t="s">
        <v>19</v>
      </c>
      <c r="H18" s="14" t="s">
        <v>20</v>
      </c>
      <c r="I18" s="39" t="s">
        <v>21</v>
      </c>
      <c r="J18" s="9" t="s">
        <v>22</v>
      </c>
      <c r="K18" s="14">
        <v>63.55</v>
      </c>
      <c r="L18" s="20">
        <f t="shared" si="0"/>
        <v>-15.03</v>
      </c>
      <c r="M18" s="9"/>
      <c r="N18" s="38"/>
    </row>
    <row r="19" ht="24.95" customHeight="1" spans="1:14">
      <c r="A19" s="12"/>
      <c r="B19" s="12">
        <v>14</v>
      </c>
      <c r="C19" s="16" t="s">
        <v>39</v>
      </c>
      <c r="D19" s="21">
        <v>130.37</v>
      </c>
      <c r="E19" s="21">
        <v>0</v>
      </c>
      <c r="F19" s="20" t="s">
        <v>18</v>
      </c>
      <c r="G19" s="14" t="s">
        <v>19</v>
      </c>
      <c r="H19" s="14" t="s">
        <v>20</v>
      </c>
      <c r="I19" s="39" t="s">
        <v>21</v>
      </c>
      <c r="J19" s="9" t="s">
        <v>22</v>
      </c>
      <c r="K19" s="21">
        <v>90.07</v>
      </c>
      <c r="L19" s="20">
        <f t="shared" ref="L19:L82" si="1">D19+E19-K19</f>
        <v>40.3</v>
      </c>
      <c r="M19" s="9"/>
      <c r="N19" s="38"/>
    </row>
    <row r="20" ht="24.95" customHeight="1" spans="1:14">
      <c r="A20" s="12"/>
      <c r="B20" s="12">
        <v>15</v>
      </c>
      <c r="C20" s="16" t="s">
        <v>40</v>
      </c>
      <c r="D20" s="17"/>
      <c r="E20" s="14"/>
      <c r="F20" s="22"/>
      <c r="G20" s="22"/>
      <c r="H20" s="22"/>
      <c r="I20" s="22"/>
      <c r="J20" s="22"/>
      <c r="K20" s="14"/>
      <c r="L20" s="20">
        <f t="shared" si="1"/>
        <v>0</v>
      </c>
      <c r="M20" s="9"/>
      <c r="N20" s="38"/>
    </row>
    <row r="21" ht="24.95" customHeight="1" spans="1:14">
      <c r="A21" s="12"/>
      <c r="B21" s="12">
        <v>16</v>
      </c>
      <c r="C21" s="13" t="s">
        <v>41</v>
      </c>
      <c r="D21" s="9"/>
      <c r="E21" s="14"/>
      <c r="F21" s="14"/>
      <c r="G21" s="14"/>
      <c r="H21" s="14"/>
      <c r="I21" s="39"/>
      <c r="J21" s="9"/>
      <c r="K21" s="20"/>
      <c r="L21" s="20">
        <f t="shared" si="1"/>
        <v>0</v>
      </c>
      <c r="M21" s="9"/>
      <c r="N21" s="38"/>
    </row>
    <row r="22" ht="24.95" customHeight="1" spans="1:14">
      <c r="A22" s="12"/>
      <c r="B22" s="12">
        <v>17</v>
      </c>
      <c r="C22" s="13" t="s">
        <v>42</v>
      </c>
      <c r="D22" s="9"/>
      <c r="E22" s="14">
        <v>1700</v>
      </c>
      <c r="F22" s="15" t="s">
        <v>43</v>
      </c>
      <c r="G22" s="14" t="s">
        <v>19</v>
      </c>
      <c r="H22" s="14" t="s">
        <v>20</v>
      </c>
      <c r="I22" s="39" t="s">
        <v>21</v>
      </c>
      <c r="J22" s="9" t="s">
        <v>22</v>
      </c>
      <c r="K22" s="20">
        <v>1655.7</v>
      </c>
      <c r="L22" s="20">
        <f t="shared" si="1"/>
        <v>44.3</v>
      </c>
      <c r="M22" s="9" t="s">
        <v>44</v>
      </c>
      <c r="N22" s="38"/>
    </row>
    <row r="23" ht="24.95" customHeight="1" spans="1:14">
      <c r="A23" s="12"/>
      <c r="B23" s="12">
        <v>18</v>
      </c>
      <c r="C23" s="13" t="s">
        <v>45</v>
      </c>
      <c r="D23" s="9">
        <v>-21</v>
      </c>
      <c r="E23" s="14">
        <v>50.45</v>
      </c>
      <c r="F23" s="20" t="s">
        <v>18</v>
      </c>
      <c r="G23" s="14" t="s">
        <v>19</v>
      </c>
      <c r="H23" s="14" t="s">
        <v>20</v>
      </c>
      <c r="I23" s="39" t="s">
        <v>21</v>
      </c>
      <c r="J23" s="9" t="s">
        <v>22</v>
      </c>
      <c r="K23" s="20">
        <v>70.45</v>
      </c>
      <c r="L23" s="20">
        <f t="shared" si="1"/>
        <v>-41</v>
      </c>
      <c r="M23" s="9" t="s">
        <v>46</v>
      </c>
      <c r="N23" s="38"/>
    </row>
    <row r="24" ht="24.95" customHeight="1" spans="1:14">
      <c r="A24" s="12"/>
      <c r="B24" s="12">
        <v>19</v>
      </c>
      <c r="C24" s="13" t="s">
        <v>47</v>
      </c>
      <c r="D24" s="9">
        <v>10.68</v>
      </c>
      <c r="E24" s="14">
        <v>0</v>
      </c>
      <c r="F24" s="20" t="s">
        <v>18</v>
      </c>
      <c r="G24" s="14" t="s">
        <v>19</v>
      </c>
      <c r="H24" s="14" t="s">
        <v>20</v>
      </c>
      <c r="I24" s="39" t="s">
        <v>21</v>
      </c>
      <c r="J24" s="9" t="s">
        <v>22</v>
      </c>
      <c r="K24" s="20">
        <v>10.48</v>
      </c>
      <c r="L24" s="20">
        <f t="shared" si="1"/>
        <v>0.199999999999999</v>
      </c>
      <c r="M24" s="9"/>
      <c r="N24" s="38"/>
    </row>
    <row r="25" ht="24.95" customHeight="1" spans="1:14">
      <c r="A25" s="12"/>
      <c r="B25" s="12">
        <v>20</v>
      </c>
      <c r="C25" s="13" t="s">
        <v>48</v>
      </c>
      <c r="D25" s="9"/>
      <c r="E25" s="14"/>
      <c r="F25" s="23"/>
      <c r="G25" s="14"/>
      <c r="H25" s="14"/>
      <c r="I25" s="44"/>
      <c r="J25" s="9"/>
      <c r="K25" s="20"/>
      <c r="L25" s="20">
        <f t="shared" si="1"/>
        <v>0</v>
      </c>
      <c r="M25" s="9"/>
      <c r="N25" s="38"/>
    </row>
    <row r="26" ht="24.95" customHeight="1" spans="1:14">
      <c r="A26" s="12"/>
      <c r="B26" s="12">
        <v>21</v>
      </c>
      <c r="C26" s="16" t="s">
        <v>49</v>
      </c>
      <c r="D26" s="17"/>
      <c r="E26" s="14">
        <v>80</v>
      </c>
      <c r="F26" s="14" t="s">
        <v>50</v>
      </c>
      <c r="G26" s="14" t="s">
        <v>19</v>
      </c>
      <c r="H26" s="14" t="s">
        <v>20</v>
      </c>
      <c r="I26" s="39" t="s">
        <v>21</v>
      </c>
      <c r="J26" s="9" t="s">
        <v>22</v>
      </c>
      <c r="K26" s="20">
        <v>154.12</v>
      </c>
      <c r="L26" s="20">
        <f t="shared" si="1"/>
        <v>-74.12</v>
      </c>
      <c r="M26" s="9"/>
      <c r="N26" s="38"/>
    </row>
    <row r="27" ht="24.95" customHeight="1" spans="1:14">
      <c r="A27" s="12"/>
      <c r="B27" s="12">
        <v>22</v>
      </c>
      <c r="C27" s="13" t="s">
        <v>51</v>
      </c>
      <c r="D27" s="9"/>
      <c r="E27" s="14"/>
      <c r="F27" s="14"/>
      <c r="G27" s="14"/>
      <c r="H27" s="14"/>
      <c r="I27" s="39"/>
      <c r="J27" s="9"/>
      <c r="K27" s="20"/>
      <c r="L27" s="20">
        <f t="shared" si="1"/>
        <v>0</v>
      </c>
      <c r="M27" s="9"/>
      <c r="N27" s="38"/>
    </row>
    <row r="28" ht="24.95" customHeight="1" spans="1:14">
      <c r="A28" s="12"/>
      <c r="B28" s="12">
        <v>23</v>
      </c>
      <c r="C28" s="13" t="s">
        <v>52</v>
      </c>
      <c r="D28" s="9"/>
      <c r="E28" s="14"/>
      <c r="F28" s="14"/>
      <c r="G28" s="14"/>
      <c r="H28" s="14"/>
      <c r="I28" s="39"/>
      <c r="J28" s="9"/>
      <c r="K28" s="20"/>
      <c r="L28" s="20">
        <f t="shared" si="1"/>
        <v>0</v>
      </c>
      <c r="M28" s="9"/>
      <c r="N28" s="38"/>
    </row>
    <row r="29" ht="24.95" customHeight="1" spans="1:14">
      <c r="A29" s="12"/>
      <c r="B29" s="12">
        <v>24</v>
      </c>
      <c r="C29" s="18" t="s">
        <v>53</v>
      </c>
      <c r="D29" s="19"/>
      <c r="E29" s="14"/>
      <c r="F29" s="14"/>
      <c r="G29" s="14"/>
      <c r="H29" s="14"/>
      <c r="I29" s="39"/>
      <c r="J29" s="9"/>
      <c r="K29" s="37"/>
      <c r="L29" s="20">
        <f t="shared" si="1"/>
        <v>0</v>
      </c>
      <c r="M29" s="9"/>
      <c r="N29" s="38"/>
    </row>
    <row r="30" ht="24.95" customHeight="1" spans="1:14">
      <c r="A30" s="12"/>
      <c r="B30" s="12">
        <v>25</v>
      </c>
      <c r="C30" s="13" t="s">
        <v>54</v>
      </c>
      <c r="D30" s="9"/>
      <c r="E30" s="14">
        <v>9.6</v>
      </c>
      <c r="F30" s="14" t="s">
        <v>55</v>
      </c>
      <c r="G30" s="14" t="s">
        <v>19</v>
      </c>
      <c r="H30" s="14" t="s">
        <v>20</v>
      </c>
      <c r="I30" s="39" t="s">
        <v>21</v>
      </c>
      <c r="J30" s="9" t="s">
        <v>22</v>
      </c>
      <c r="K30" s="20">
        <v>19.6</v>
      </c>
      <c r="L30" s="20">
        <f t="shared" si="1"/>
        <v>-10</v>
      </c>
      <c r="M30" s="9"/>
      <c r="N30" s="38"/>
    </row>
    <row r="31" ht="24.95" customHeight="1" spans="1:14">
      <c r="A31" s="12"/>
      <c r="B31" s="12">
        <v>26</v>
      </c>
      <c r="C31" s="13" t="s">
        <v>56</v>
      </c>
      <c r="D31" s="9"/>
      <c r="E31" s="14"/>
      <c r="F31" s="23"/>
      <c r="G31" s="14"/>
      <c r="H31" s="14"/>
      <c r="I31" s="44"/>
      <c r="J31" s="9"/>
      <c r="K31" s="20"/>
      <c r="L31" s="20">
        <f t="shared" si="1"/>
        <v>0</v>
      </c>
      <c r="M31" s="9"/>
      <c r="N31" s="38"/>
    </row>
    <row r="32" ht="24.95" customHeight="1" spans="1:14">
      <c r="A32" s="12"/>
      <c r="B32" s="12">
        <v>27</v>
      </c>
      <c r="C32" s="13" t="s">
        <v>57</v>
      </c>
      <c r="D32" s="9"/>
      <c r="E32" s="14"/>
      <c r="F32" s="23"/>
      <c r="G32" s="14"/>
      <c r="H32" s="14"/>
      <c r="I32" s="44"/>
      <c r="J32" s="9"/>
      <c r="K32" s="20"/>
      <c r="L32" s="20">
        <f t="shared" si="1"/>
        <v>0</v>
      </c>
      <c r="M32" s="9"/>
      <c r="N32" s="38"/>
    </row>
    <row r="33" ht="24.95" customHeight="1" spans="1:14">
      <c r="A33" s="12"/>
      <c r="B33" s="12">
        <v>28</v>
      </c>
      <c r="C33" s="24" t="s">
        <v>58</v>
      </c>
      <c r="D33" s="25">
        <v>356.16</v>
      </c>
      <c r="E33" s="14">
        <v>698.63</v>
      </c>
      <c r="F33" s="23"/>
      <c r="G33" s="14" t="s">
        <v>19</v>
      </c>
      <c r="H33" s="14" t="s">
        <v>20</v>
      </c>
      <c r="I33" s="39" t="s">
        <v>21</v>
      </c>
      <c r="J33" s="9" t="s">
        <v>22</v>
      </c>
      <c r="K33" s="37">
        <v>979.28</v>
      </c>
      <c r="L33" s="20">
        <f t="shared" si="1"/>
        <v>75.51</v>
      </c>
      <c r="M33" s="9" t="s">
        <v>59</v>
      </c>
      <c r="N33" s="38"/>
    </row>
    <row r="34" ht="24.95" customHeight="1" spans="1:14">
      <c r="A34" s="12"/>
      <c r="B34" s="12">
        <v>29</v>
      </c>
      <c r="C34" s="24" t="s">
        <v>60</v>
      </c>
      <c r="D34" s="25"/>
      <c r="E34" s="14"/>
      <c r="F34" s="23"/>
      <c r="G34" s="14"/>
      <c r="H34" s="14"/>
      <c r="I34" s="44"/>
      <c r="J34" s="45"/>
      <c r="K34" s="37"/>
      <c r="L34" s="20">
        <f t="shared" si="1"/>
        <v>0</v>
      </c>
      <c r="M34" s="9"/>
      <c r="N34" s="38"/>
    </row>
    <row r="35" ht="24.95" customHeight="1" spans="1:14">
      <c r="A35" s="12"/>
      <c r="B35" s="12">
        <v>30</v>
      </c>
      <c r="C35" s="26" t="s">
        <v>61</v>
      </c>
      <c r="D35" s="19"/>
      <c r="E35" s="14"/>
      <c r="F35" s="23"/>
      <c r="G35" s="14"/>
      <c r="H35" s="14"/>
      <c r="I35" s="44"/>
      <c r="J35" s="9"/>
      <c r="K35" s="37"/>
      <c r="L35" s="20">
        <f t="shared" si="1"/>
        <v>0</v>
      </c>
      <c r="M35" s="9"/>
      <c r="N35" s="38"/>
    </row>
    <row r="36" ht="24.95" customHeight="1" spans="1:14">
      <c r="A36" s="12"/>
      <c r="B36" s="12">
        <v>31</v>
      </c>
      <c r="C36" s="18" t="s">
        <v>62</v>
      </c>
      <c r="D36" s="19"/>
      <c r="E36" s="14"/>
      <c r="F36" s="23"/>
      <c r="G36" s="14"/>
      <c r="H36" s="14"/>
      <c r="I36" s="44"/>
      <c r="J36" s="45"/>
      <c r="K36" s="37"/>
      <c r="L36" s="20">
        <f t="shared" si="1"/>
        <v>0</v>
      </c>
      <c r="M36" s="9"/>
      <c r="N36" s="38"/>
    </row>
    <row r="37" ht="24.95" customHeight="1" spans="1:14">
      <c r="A37" s="12"/>
      <c r="B37" s="12">
        <v>32</v>
      </c>
      <c r="C37" s="13" t="s">
        <v>63</v>
      </c>
      <c r="D37" s="9"/>
      <c r="E37" s="14"/>
      <c r="F37" s="23"/>
      <c r="G37" s="14"/>
      <c r="H37" s="14"/>
      <c r="I37" s="44"/>
      <c r="J37" s="9"/>
      <c r="K37" s="20"/>
      <c r="L37" s="20">
        <f t="shared" si="1"/>
        <v>0</v>
      </c>
      <c r="M37" s="9"/>
      <c r="N37" s="38"/>
    </row>
    <row r="38" ht="24.95" customHeight="1" spans="1:14">
      <c r="A38" s="12"/>
      <c r="B38" s="12">
        <v>33</v>
      </c>
      <c r="C38" s="13" t="s">
        <v>64</v>
      </c>
      <c r="D38" s="9"/>
      <c r="E38" s="14"/>
      <c r="F38" s="23"/>
      <c r="G38" s="14"/>
      <c r="H38" s="14"/>
      <c r="I38" s="44"/>
      <c r="J38" s="9"/>
      <c r="K38" s="20"/>
      <c r="L38" s="20">
        <f t="shared" si="1"/>
        <v>0</v>
      </c>
      <c r="M38" s="9"/>
      <c r="N38" s="38"/>
    </row>
    <row r="39" ht="24.95" customHeight="1" spans="1:14">
      <c r="A39" s="12"/>
      <c r="B39" s="12">
        <v>34</v>
      </c>
      <c r="C39" s="13" t="s">
        <v>65</v>
      </c>
      <c r="D39" s="9"/>
      <c r="E39" s="14"/>
      <c r="F39" s="23"/>
      <c r="G39" s="14"/>
      <c r="H39" s="14"/>
      <c r="I39" s="44"/>
      <c r="J39" s="9"/>
      <c r="K39" s="20"/>
      <c r="L39" s="20">
        <f t="shared" si="1"/>
        <v>0</v>
      </c>
      <c r="M39" s="9"/>
      <c r="N39" s="38"/>
    </row>
    <row r="40" ht="24.95" customHeight="1" spans="1:14">
      <c r="A40" s="12"/>
      <c r="B40" s="12">
        <v>35</v>
      </c>
      <c r="C40" s="16" t="s">
        <v>66</v>
      </c>
      <c r="D40" s="17">
        <v>37.01</v>
      </c>
      <c r="E40" s="14">
        <v>34.82</v>
      </c>
      <c r="F40" s="14" t="s">
        <v>35</v>
      </c>
      <c r="G40" s="14" t="s">
        <v>19</v>
      </c>
      <c r="H40" s="14" t="s">
        <v>20</v>
      </c>
      <c r="I40" s="39" t="s">
        <v>21</v>
      </c>
      <c r="J40" s="9" t="s">
        <v>22</v>
      </c>
      <c r="K40" s="20">
        <v>0</v>
      </c>
      <c r="L40" s="20">
        <f t="shared" si="1"/>
        <v>71.83</v>
      </c>
      <c r="M40" s="9"/>
      <c r="N40" s="38"/>
    </row>
    <row r="41" ht="24.95" customHeight="1" spans="1:14">
      <c r="A41" s="12"/>
      <c r="B41" s="12">
        <v>36</v>
      </c>
      <c r="C41" s="27" t="s">
        <v>67</v>
      </c>
      <c r="D41" s="9">
        <v>0.82</v>
      </c>
      <c r="E41" s="14">
        <v>0</v>
      </c>
      <c r="F41" s="23" t="s">
        <v>35</v>
      </c>
      <c r="G41" s="14" t="s">
        <v>19</v>
      </c>
      <c r="H41" s="14"/>
      <c r="I41" s="39" t="s">
        <v>21</v>
      </c>
      <c r="J41" s="9" t="s">
        <v>22</v>
      </c>
      <c r="K41" s="37">
        <v>0</v>
      </c>
      <c r="L41" s="20">
        <f t="shared" si="1"/>
        <v>0.82</v>
      </c>
      <c r="M41" s="9"/>
      <c r="N41" s="38"/>
    </row>
    <row r="42" ht="24.95" customHeight="1" spans="1:14">
      <c r="A42" s="12"/>
      <c r="B42" s="12">
        <v>37</v>
      </c>
      <c r="C42" s="13" t="s">
        <v>68</v>
      </c>
      <c r="D42" s="9"/>
      <c r="E42" s="14"/>
      <c r="F42" s="15"/>
      <c r="G42" s="14"/>
      <c r="H42" s="14"/>
      <c r="I42" s="40"/>
      <c r="J42" s="41"/>
      <c r="K42" s="20"/>
      <c r="L42" s="20">
        <f t="shared" si="1"/>
        <v>0</v>
      </c>
      <c r="M42" s="9"/>
      <c r="N42" s="46"/>
    </row>
    <row r="43" ht="24.95" customHeight="1" spans="1:14">
      <c r="A43" s="12"/>
      <c r="B43" s="12">
        <v>38</v>
      </c>
      <c r="C43" s="28" t="s">
        <v>69</v>
      </c>
      <c r="D43" s="29"/>
      <c r="E43" s="14"/>
      <c r="F43" s="23"/>
      <c r="G43" s="14"/>
      <c r="H43" s="14"/>
      <c r="I43" s="44"/>
      <c r="J43" s="9"/>
      <c r="K43" s="20"/>
      <c r="L43" s="20">
        <f t="shared" si="1"/>
        <v>0</v>
      </c>
      <c r="M43" s="9"/>
      <c r="N43" s="38"/>
    </row>
    <row r="44" ht="24.95" customHeight="1" spans="1:14">
      <c r="A44" s="12"/>
      <c r="B44" s="12">
        <v>39</v>
      </c>
      <c r="C44" s="13" t="s">
        <v>70</v>
      </c>
      <c r="D44" s="9"/>
      <c r="E44" s="14"/>
      <c r="F44" s="23"/>
      <c r="G44" s="14"/>
      <c r="H44" s="14"/>
      <c r="I44" s="44"/>
      <c r="J44" s="9"/>
      <c r="K44" s="20"/>
      <c r="L44" s="20">
        <f t="shared" si="1"/>
        <v>0</v>
      </c>
      <c r="M44" s="9"/>
      <c r="N44" s="38"/>
    </row>
    <row r="45" ht="24.95" customHeight="1" spans="1:14">
      <c r="A45" s="12"/>
      <c r="B45" s="12">
        <v>40</v>
      </c>
      <c r="C45" s="28" t="s">
        <v>71</v>
      </c>
      <c r="D45" s="29">
        <v>64.86</v>
      </c>
      <c r="E45" s="14">
        <v>60.69</v>
      </c>
      <c r="F45" s="14" t="s">
        <v>72</v>
      </c>
      <c r="G45" s="14" t="s">
        <v>19</v>
      </c>
      <c r="H45" s="14" t="s">
        <v>20</v>
      </c>
      <c r="I45" s="39" t="s">
        <v>21</v>
      </c>
      <c r="J45" s="9" t="s">
        <v>22</v>
      </c>
      <c r="K45" s="20">
        <v>60.24</v>
      </c>
      <c r="L45" s="20">
        <f t="shared" si="1"/>
        <v>65.31</v>
      </c>
      <c r="M45" s="9"/>
      <c r="N45" s="38"/>
    </row>
    <row r="46" ht="24.95" customHeight="1" spans="1:14">
      <c r="A46" s="12"/>
      <c r="B46" s="12">
        <v>41</v>
      </c>
      <c r="C46" s="13" t="s">
        <v>73</v>
      </c>
      <c r="D46" s="9"/>
      <c r="E46" s="14"/>
      <c r="F46" s="14"/>
      <c r="G46" s="14"/>
      <c r="H46" s="14"/>
      <c r="I46" s="39"/>
      <c r="J46" s="9"/>
      <c r="K46" s="20"/>
      <c r="L46" s="20">
        <f t="shared" si="1"/>
        <v>0</v>
      </c>
      <c r="M46" s="9"/>
      <c r="N46" s="38"/>
    </row>
    <row r="47" ht="24.95" customHeight="1" spans="1:14">
      <c r="A47" s="12"/>
      <c r="B47" s="12">
        <v>42</v>
      </c>
      <c r="C47" s="28" t="s">
        <v>74</v>
      </c>
      <c r="D47" s="29"/>
      <c r="E47" s="14"/>
      <c r="F47" s="14"/>
      <c r="G47" s="14"/>
      <c r="H47" s="14"/>
      <c r="I47" s="39"/>
      <c r="J47" s="9"/>
      <c r="K47" s="20"/>
      <c r="L47" s="20">
        <f t="shared" si="1"/>
        <v>0</v>
      </c>
      <c r="M47" s="9"/>
      <c r="N47" s="38"/>
    </row>
    <row r="48" ht="24.95" customHeight="1" spans="1:14">
      <c r="A48" s="12"/>
      <c r="B48" s="12">
        <v>43</v>
      </c>
      <c r="C48" s="30" t="s">
        <v>75</v>
      </c>
      <c r="D48" s="31"/>
      <c r="E48" s="14"/>
      <c r="F48" s="14"/>
      <c r="G48" s="14"/>
      <c r="H48" s="14"/>
      <c r="I48" s="39"/>
      <c r="J48" s="9"/>
      <c r="K48" s="20"/>
      <c r="L48" s="20">
        <f t="shared" si="1"/>
        <v>0</v>
      </c>
      <c r="M48" s="9"/>
      <c r="N48" s="38"/>
    </row>
    <row r="49" ht="24.95" customHeight="1" spans="1:14">
      <c r="A49" s="12"/>
      <c r="B49" s="12">
        <v>44</v>
      </c>
      <c r="C49" s="30" t="s">
        <v>76</v>
      </c>
      <c r="D49" s="31"/>
      <c r="E49" s="14"/>
      <c r="F49" s="14"/>
      <c r="G49" s="14"/>
      <c r="H49" s="14"/>
      <c r="I49" s="39"/>
      <c r="J49" s="9"/>
      <c r="K49" s="20"/>
      <c r="L49" s="20">
        <f t="shared" si="1"/>
        <v>0</v>
      </c>
      <c r="M49" s="9"/>
      <c r="N49" s="38"/>
    </row>
    <row r="50" ht="24.95" customHeight="1" spans="1:14">
      <c r="A50" s="12"/>
      <c r="B50" s="12"/>
      <c r="C50" s="9" t="s">
        <v>77</v>
      </c>
      <c r="D50" s="9"/>
      <c r="E50" s="9"/>
      <c r="F50" s="9"/>
      <c r="G50" s="9"/>
      <c r="H50" s="9"/>
      <c r="I50" s="9"/>
      <c r="J50" s="9"/>
      <c r="K50" s="9"/>
      <c r="L50" s="20">
        <f t="shared" si="1"/>
        <v>0</v>
      </c>
      <c r="M50" s="14"/>
      <c r="N50" s="47"/>
    </row>
    <row r="51" ht="24.95" customHeight="1" spans="1:14">
      <c r="A51" s="12" t="s">
        <v>78</v>
      </c>
      <c r="B51" s="12">
        <v>1</v>
      </c>
      <c r="C51" s="32" t="s">
        <v>79</v>
      </c>
      <c r="D51" s="12"/>
      <c r="E51" s="14"/>
      <c r="F51" s="15"/>
      <c r="G51" s="14"/>
      <c r="H51" s="14"/>
      <c r="I51" s="40"/>
      <c r="J51" s="41"/>
      <c r="K51" s="20"/>
      <c r="L51" s="20">
        <f t="shared" si="1"/>
        <v>0</v>
      </c>
      <c r="M51" s="14"/>
      <c r="N51" s="47"/>
    </row>
    <row r="52" ht="24.95" customHeight="1" spans="1:14">
      <c r="A52" s="12"/>
      <c r="B52" s="12">
        <v>2</v>
      </c>
      <c r="C52" s="33" t="s">
        <v>80</v>
      </c>
      <c r="D52" s="34"/>
      <c r="E52" s="14"/>
      <c r="F52" s="14"/>
      <c r="G52" s="14"/>
      <c r="H52" s="14"/>
      <c r="I52" s="40"/>
      <c r="J52" s="9"/>
      <c r="K52" s="37"/>
      <c r="L52" s="20">
        <f t="shared" si="1"/>
        <v>0</v>
      </c>
      <c r="M52" s="14"/>
      <c r="N52" s="47"/>
    </row>
    <row r="53" ht="24.95" customHeight="1" spans="1:14">
      <c r="A53" s="12"/>
      <c r="B53" s="12">
        <v>3</v>
      </c>
      <c r="C53" s="27" t="s">
        <v>81</v>
      </c>
      <c r="D53" s="9"/>
      <c r="E53" s="14"/>
      <c r="F53" s="15"/>
      <c r="G53" s="14"/>
      <c r="H53" s="14"/>
      <c r="I53" s="40"/>
      <c r="J53" s="41"/>
      <c r="K53" s="20"/>
      <c r="L53" s="20">
        <f t="shared" si="1"/>
        <v>0</v>
      </c>
      <c r="M53" s="9"/>
      <c r="N53" s="46"/>
    </row>
    <row r="54" ht="24.95" customHeight="1" spans="1:14">
      <c r="A54" s="12"/>
      <c r="B54" s="12">
        <v>4</v>
      </c>
      <c r="C54" s="32" t="s">
        <v>82</v>
      </c>
      <c r="D54" s="12"/>
      <c r="E54" s="14"/>
      <c r="F54" s="15"/>
      <c r="G54" s="14"/>
      <c r="H54" s="14"/>
      <c r="I54" s="40"/>
      <c r="J54" s="41"/>
      <c r="K54" s="20"/>
      <c r="L54" s="20">
        <f t="shared" si="1"/>
        <v>0</v>
      </c>
      <c r="M54" s="9"/>
      <c r="N54" s="46"/>
    </row>
    <row r="55" ht="24.95" customHeight="1" spans="1:14">
      <c r="A55" s="12"/>
      <c r="B55" s="12">
        <v>5</v>
      </c>
      <c r="C55" s="32" t="s">
        <v>83</v>
      </c>
      <c r="D55" s="12"/>
      <c r="E55" s="14"/>
      <c r="F55" s="15"/>
      <c r="G55" s="14"/>
      <c r="H55" s="14"/>
      <c r="I55" s="40"/>
      <c r="J55" s="41"/>
      <c r="K55" s="20"/>
      <c r="L55" s="20">
        <f t="shared" si="1"/>
        <v>0</v>
      </c>
      <c r="M55" s="9"/>
      <c r="N55" s="46"/>
    </row>
    <row r="56" ht="24.95" customHeight="1" spans="1:14">
      <c r="A56" s="12"/>
      <c r="B56" s="12">
        <v>6</v>
      </c>
      <c r="C56" s="27" t="s">
        <v>84</v>
      </c>
      <c r="D56" s="9"/>
      <c r="E56" s="14"/>
      <c r="F56" s="15"/>
      <c r="G56" s="14"/>
      <c r="H56" s="14"/>
      <c r="I56" s="40"/>
      <c r="J56" s="41"/>
      <c r="K56" s="20"/>
      <c r="L56" s="20">
        <f t="shared" si="1"/>
        <v>0</v>
      </c>
      <c r="M56" s="9"/>
      <c r="N56" s="46"/>
    </row>
    <row r="57" ht="24.95" customHeight="1" spans="1:14">
      <c r="A57" s="12"/>
      <c r="B57" s="12">
        <v>7</v>
      </c>
      <c r="C57" s="32" t="s">
        <v>85</v>
      </c>
      <c r="D57" s="12"/>
      <c r="E57" s="14"/>
      <c r="F57" s="15"/>
      <c r="G57" s="14"/>
      <c r="H57" s="14"/>
      <c r="I57" s="40"/>
      <c r="J57" s="41"/>
      <c r="K57" s="20"/>
      <c r="L57" s="20">
        <f t="shared" si="1"/>
        <v>0</v>
      </c>
      <c r="M57" s="9"/>
      <c r="N57" s="46"/>
    </row>
    <row r="58" ht="24.95" customHeight="1" spans="1:14">
      <c r="A58" s="12"/>
      <c r="B58" s="12">
        <v>8</v>
      </c>
      <c r="C58" s="32" t="s">
        <v>86</v>
      </c>
      <c r="D58" s="12"/>
      <c r="E58" s="14"/>
      <c r="F58" s="15"/>
      <c r="G58" s="14"/>
      <c r="H58" s="14"/>
      <c r="I58" s="40"/>
      <c r="J58" s="41"/>
      <c r="K58" s="20"/>
      <c r="L58" s="20">
        <f t="shared" si="1"/>
        <v>0</v>
      </c>
      <c r="M58" s="9"/>
      <c r="N58" s="46"/>
    </row>
    <row r="59" ht="24.95" customHeight="1" spans="1:14">
      <c r="A59" s="12"/>
      <c r="B59" s="12">
        <v>9</v>
      </c>
      <c r="C59" s="28" t="s">
        <v>87</v>
      </c>
      <c r="D59" s="29"/>
      <c r="E59" s="14"/>
      <c r="F59" s="14"/>
      <c r="G59" s="14"/>
      <c r="H59" s="14"/>
      <c r="I59" s="39"/>
      <c r="J59" s="9"/>
      <c r="K59" s="20"/>
      <c r="L59" s="20">
        <f t="shared" si="1"/>
        <v>0</v>
      </c>
      <c r="M59" s="9"/>
      <c r="N59" s="46"/>
    </row>
    <row r="60" ht="24.95" customHeight="1" spans="1:14">
      <c r="A60" s="12"/>
      <c r="B60" s="12">
        <v>10</v>
      </c>
      <c r="C60" s="28" t="s">
        <v>88</v>
      </c>
      <c r="D60" s="29"/>
      <c r="E60" s="14"/>
      <c r="F60" s="23"/>
      <c r="G60" s="14"/>
      <c r="H60" s="14"/>
      <c r="I60" s="9"/>
      <c r="J60" s="9"/>
      <c r="K60" s="37"/>
      <c r="L60" s="20">
        <f t="shared" si="1"/>
        <v>0</v>
      </c>
      <c r="M60" s="9"/>
      <c r="N60" s="46"/>
    </row>
    <row r="61" ht="24.95" customHeight="1" spans="1:14">
      <c r="A61" s="12"/>
      <c r="B61" s="12">
        <v>11</v>
      </c>
      <c r="C61" s="13" t="s">
        <v>89</v>
      </c>
      <c r="D61" s="9"/>
      <c r="E61" s="14"/>
      <c r="F61" s="23"/>
      <c r="G61" s="14"/>
      <c r="H61" s="14"/>
      <c r="I61" s="44"/>
      <c r="J61" s="9"/>
      <c r="K61" s="37"/>
      <c r="L61" s="20">
        <f t="shared" si="1"/>
        <v>0</v>
      </c>
      <c r="M61" s="9"/>
      <c r="N61" s="46"/>
    </row>
    <row r="62" ht="24.95" customHeight="1" spans="1:14">
      <c r="A62" s="12"/>
      <c r="B62" s="12">
        <v>12</v>
      </c>
      <c r="C62" s="13" t="s">
        <v>90</v>
      </c>
      <c r="D62" s="9">
        <v>107.76</v>
      </c>
      <c r="E62" s="14"/>
      <c r="F62" s="23" t="s">
        <v>35</v>
      </c>
      <c r="G62" s="14" t="s">
        <v>19</v>
      </c>
      <c r="H62" s="14" t="s">
        <v>20</v>
      </c>
      <c r="I62" s="9" t="s">
        <v>21</v>
      </c>
      <c r="J62" s="9" t="s">
        <v>22</v>
      </c>
      <c r="K62" s="20">
        <v>64.7</v>
      </c>
      <c r="L62" s="20">
        <f t="shared" si="1"/>
        <v>43.06</v>
      </c>
      <c r="M62" s="9"/>
      <c r="N62" s="46"/>
    </row>
    <row r="63" ht="24.95" customHeight="1" spans="1:14">
      <c r="A63" s="12"/>
      <c r="B63" s="12">
        <v>13</v>
      </c>
      <c r="C63" s="35" t="s">
        <v>91</v>
      </c>
      <c r="D63" s="17"/>
      <c r="E63" s="14"/>
      <c r="F63" s="15"/>
      <c r="G63" s="14"/>
      <c r="H63" s="14"/>
      <c r="I63" s="9"/>
      <c r="J63" s="9"/>
      <c r="K63" s="20"/>
      <c r="L63" s="20">
        <f t="shared" si="1"/>
        <v>0</v>
      </c>
      <c r="M63" s="9"/>
      <c r="N63" s="46"/>
    </row>
    <row r="64" ht="24.95" customHeight="1" spans="1:14">
      <c r="A64" s="12"/>
      <c r="B64" s="12">
        <v>14</v>
      </c>
      <c r="C64" s="32" t="s">
        <v>92</v>
      </c>
      <c r="D64" s="12"/>
      <c r="E64" s="14"/>
      <c r="F64" s="15"/>
      <c r="G64" s="14"/>
      <c r="H64" s="14"/>
      <c r="I64" s="40"/>
      <c r="J64" s="41"/>
      <c r="K64" s="20"/>
      <c r="L64" s="20">
        <f t="shared" si="1"/>
        <v>0</v>
      </c>
      <c r="M64" s="9"/>
      <c r="N64" s="46"/>
    </row>
    <row r="65" ht="24.95" customHeight="1" spans="1:14">
      <c r="A65" s="12"/>
      <c r="B65" s="12">
        <v>15</v>
      </c>
      <c r="C65" s="13" t="s">
        <v>93</v>
      </c>
      <c r="D65" s="9"/>
      <c r="E65" s="14"/>
      <c r="F65" s="15"/>
      <c r="G65" s="14"/>
      <c r="H65" s="14"/>
      <c r="I65" s="40"/>
      <c r="J65" s="41"/>
      <c r="K65" s="20"/>
      <c r="L65" s="20">
        <f t="shared" si="1"/>
        <v>0</v>
      </c>
      <c r="M65" s="9"/>
      <c r="N65" s="46"/>
    </row>
    <row r="66" ht="24.95" customHeight="1" spans="1:14">
      <c r="A66" s="12"/>
      <c r="B66" s="12">
        <v>16</v>
      </c>
      <c r="C66" s="28" t="s">
        <v>94</v>
      </c>
      <c r="D66" s="29">
        <v>0</v>
      </c>
      <c r="E66" s="14">
        <v>576.37</v>
      </c>
      <c r="F66" s="15" t="s">
        <v>95</v>
      </c>
      <c r="G66" s="14" t="s">
        <v>19</v>
      </c>
      <c r="H66" s="14" t="s">
        <v>20</v>
      </c>
      <c r="I66" s="9" t="s">
        <v>21</v>
      </c>
      <c r="J66" s="9" t="s">
        <v>22</v>
      </c>
      <c r="K66" s="20">
        <v>513.14</v>
      </c>
      <c r="L66" s="20">
        <f t="shared" si="1"/>
        <v>63.23</v>
      </c>
      <c r="M66" s="9"/>
      <c r="N66" s="46"/>
    </row>
    <row r="67" ht="24.95" customHeight="1" spans="1:14">
      <c r="A67" s="12"/>
      <c r="B67" s="12">
        <v>17</v>
      </c>
      <c r="C67" s="27" t="s">
        <v>96</v>
      </c>
      <c r="D67" s="9"/>
      <c r="E67" s="14"/>
      <c r="F67" s="15"/>
      <c r="G67" s="14"/>
      <c r="H67" s="14"/>
      <c r="I67" s="40"/>
      <c r="J67" s="41"/>
      <c r="K67" s="20"/>
      <c r="L67" s="20">
        <f t="shared" si="1"/>
        <v>0</v>
      </c>
      <c r="M67" s="9"/>
      <c r="N67" s="46"/>
    </row>
    <row r="68" ht="24.95" customHeight="1" spans="1:14">
      <c r="A68" s="12"/>
      <c r="B68" s="12">
        <v>18</v>
      </c>
      <c r="C68" s="13" t="s">
        <v>97</v>
      </c>
      <c r="D68" s="9"/>
      <c r="E68" s="14"/>
      <c r="F68" s="15"/>
      <c r="G68" s="14"/>
      <c r="H68" s="14"/>
      <c r="I68" s="40"/>
      <c r="J68" s="41"/>
      <c r="K68" s="20"/>
      <c r="L68" s="20">
        <f t="shared" si="1"/>
        <v>0</v>
      </c>
      <c r="M68" s="9"/>
      <c r="N68" s="46"/>
    </row>
    <row r="69" ht="24.95" customHeight="1" spans="1:14">
      <c r="A69" s="12"/>
      <c r="B69" s="12">
        <v>19</v>
      </c>
      <c r="C69" s="28" t="s">
        <v>98</v>
      </c>
      <c r="D69" s="29"/>
      <c r="E69" s="14"/>
      <c r="F69" s="15"/>
      <c r="G69" s="14"/>
      <c r="H69" s="14"/>
      <c r="I69" s="40"/>
      <c r="J69" s="41"/>
      <c r="K69" s="20"/>
      <c r="L69" s="20">
        <f t="shared" si="1"/>
        <v>0</v>
      </c>
      <c r="M69" s="9"/>
      <c r="N69" s="46"/>
    </row>
    <row r="70" ht="24.95" customHeight="1" spans="1:14">
      <c r="A70" s="12"/>
      <c r="B70" s="12">
        <v>20</v>
      </c>
      <c r="C70" s="48" t="s">
        <v>99</v>
      </c>
      <c r="D70" s="29">
        <v>9</v>
      </c>
      <c r="E70" s="14">
        <v>11.56</v>
      </c>
      <c r="F70" s="14" t="s">
        <v>95</v>
      </c>
      <c r="G70" s="14" t="s">
        <v>19</v>
      </c>
      <c r="H70" s="14"/>
      <c r="I70" s="40" t="s">
        <v>21</v>
      </c>
      <c r="J70" s="41" t="s">
        <v>22</v>
      </c>
      <c r="K70" s="20">
        <v>17</v>
      </c>
      <c r="L70" s="20">
        <f t="shared" si="1"/>
        <v>3.56</v>
      </c>
      <c r="M70" s="9"/>
      <c r="N70" s="46"/>
    </row>
    <row r="71" ht="24.95" customHeight="1" spans="1:14">
      <c r="A71" s="12"/>
      <c r="B71" s="12">
        <v>21</v>
      </c>
      <c r="C71" s="28" t="s">
        <v>100</v>
      </c>
      <c r="D71" s="29"/>
      <c r="E71" s="14"/>
      <c r="F71" s="15"/>
      <c r="G71" s="14"/>
      <c r="H71" s="14"/>
      <c r="I71" s="40"/>
      <c r="J71" s="41"/>
      <c r="K71" s="20"/>
      <c r="L71" s="20">
        <f t="shared" si="1"/>
        <v>0</v>
      </c>
      <c r="M71" s="9"/>
      <c r="N71" s="46"/>
    </row>
    <row r="72" ht="24.95" customHeight="1" spans="1:14">
      <c r="A72" s="12"/>
      <c r="B72" s="12">
        <v>22</v>
      </c>
      <c r="C72" s="27" t="s">
        <v>101</v>
      </c>
      <c r="D72" s="9"/>
      <c r="E72" s="14"/>
      <c r="F72" s="15"/>
      <c r="G72" s="14"/>
      <c r="H72" s="14"/>
      <c r="I72" s="40"/>
      <c r="J72" s="41"/>
      <c r="K72" s="20"/>
      <c r="L72" s="20">
        <f t="shared" si="1"/>
        <v>0</v>
      </c>
      <c r="M72" s="9"/>
      <c r="N72" s="46"/>
    </row>
    <row r="73" ht="24.95" customHeight="1" spans="1:14">
      <c r="A73" s="12"/>
      <c r="B73" s="12">
        <v>23</v>
      </c>
      <c r="C73" s="27" t="s">
        <v>102</v>
      </c>
      <c r="D73" s="9">
        <v>-0.43</v>
      </c>
      <c r="E73" s="14">
        <v>1.51</v>
      </c>
      <c r="F73" s="15" t="s">
        <v>103</v>
      </c>
      <c r="G73" s="14" t="s">
        <v>104</v>
      </c>
      <c r="H73" s="14"/>
      <c r="I73" s="40" t="s">
        <v>21</v>
      </c>
      <c r="J73" s="41" t="s">
        <v>22</v>
      </c>
      <c r="K73" s="20">
        <v>4.12</v>
      </c>
      <c r="L73" s="20">
        <f t="shared" si="1"/>
        <v>-3.04</v>
      </c>
      <c r="M73" s="9"/>
      <c r="N73" s="46"/>
    </row>
    <row r="74" ht="24.95" customHeight="1" spans="1:14">
      <c r="A74" s="12"/>
      <c r="B74" s="12">
        <v>24</v>
      </c>
      <c r="C74" s="32" t="s">
        <v>105</v>
      </c>
      <c r="D74" s="12"/>
      <c r="E74" s="14"/>
      <c r="F74" s="15"/>
      <c r="G74" s="14"/>
      <c r="H74" s="14"/>
      <c r="I74" s="40"/>
      <c r="J74" s="41"/>
      <c r="K74" s="20"/>
      <c r="L74" s="20">
        <f t="shared" si="1"/>
        <v>0</v>
      </c>
      <c r="M74" s="9"/>
      <c r="N74" s="46"/>
    </row>
    <row r="75" ht="30" customHeight="1" spans="1:14">
      <c r="A75" s="12"/>
      <c r="B75" s="12">
        <v>25</v>
      </c>
      <c r="C75" s="32" t="s">
        <v>106</v>
      </c>
      <c r="D75" s="12"/>
      <c r="E75" s="14"/>
      <c r="F75" s="15"/>
      <c r="G75" s="14"/>
      <c r="H75" s="14"/>
      <c r="I75" s="40"/>
      <c r="J75" s="41"/>
      <c r="K75" s="20"/>
      <c r="L75" s="20">
        <f t="shared" si="1"/>
        <v>0</v>
      </c>
      <c r="M75" s="9"/>
      <c r="N75" s="46"/>
    </row>
    <row r="76" ht="30" customHeight="1" spans="1:14">
      <c r="A76" s="12"/>
      <c r="B76" s="12">
        <v>26</v>
      </c>
      <c r="C76" s="32" t="s">
        <v>107</v>
      </c>
      <c r="D76" s="12"/>
      <c r="E76" s="14"/>
      <c r="F76" s="15"/>
      <c r="G76" s="14"/>
      <c r="H76" s="14"/>
      <c r="I76" s="40"/>
      <c r="J76" s="41"/>
      <c r="K76" s="20"/>
      <c r="L76" s="20">
        <f t="shared" si="1"/>
        <v>0</v>
      </c>
      <c r="M76" s="9"/>
      <c r="N76" s="46"/>
    </row>
    <row r="77" ht="24.95" customHeight="1" spans="1:14">
      <c r="A77" s="12"/>
      <c r="B77" s="12">
        <v>27</v>
      </c>
      <c r="C77" s="28" t="s">
        <v>108</v>
      </c>
      <c r="D77" s="29">
        <v>5</v>
      </c>
      <c r="E77" s="14">
        <v>0</v>
      </c>
      <c r="F77" s="14" t="s">
        <v>72</v>
      </c>
      <c r="G77" s="14" t="s">
        <v>19</v>
      </c>
      <c r="H77" s="14" t="s">
        <v>20</v>
      </c>
      <c r="I77" s="40" t="s">
        <v>21</v>
      </c>
      <c r="J77" s="41" t="s">
        <v>22</v>
      </c>
      <c r="K77" s="20">
        <v>0</v>
      </c>
      <c r="L77" s="20">
        <f t="shared" si="1"/>
        <v>5</v>
      </c>
      <c r="M77" s="9"/>
      <c r="N77" s="46"/>
    </row>
    <row r="78" ht="24.95" customHeight="1" spans="1:14">
      <c r="A78" s="12"/>
      <c r="B78" s="12">
        <v>28</v>
      </c>
      <c r="C78" s="13" t="s">
        <v>109</v>
      </c>
      <c r="D78" s="9">
        <v>1.4</v>
      </c>
      <c r="E78" s="14">
        <v>70.62</v>
      </c>
      <c r="F78" s="14" t="s">
        <v>72</v>
      </c>
      <c r="G78" s="14" t="s">
        <v>19</v>
      </c>
      <c r="H78" s="14" t="s">
        <v>20</v>
      </c>
      <c r="I78" s="40" t="s">
        <v>21</v>
      </c>
      <c r="J78" s="41" t="s">
        <v>22</v>
      </c>
      <c r="K78" s="37">
        <v>71.62</v>
      </c>
      <c r="L78" s="20">
        <f t="shared" si="1"/>
        <v>0.400000000000006</v>
      </c>
      <c r="M78" s="9"/>
      <c r="N78" s="46"/>
    </row>
    <row r="79" ht="24.95" customHeight="1" spans="1:14">
      <c r="A79" s="12"/>
      <c r="B79" s="12">
        <v>29</v>
      </c>
      <c r="C79" s="28" t="s">
        <v>110</v>
      </c>
      <c r="D79" s="29"/>
      <c r="E79" s="14"/>
      <c r="F79" s="14"/>
      <c r="G79" s="14"/>
      <c r="H79" s="14"/>
      <c r="I79" s="39"/>
      <c r="J79" s="9"/>
      <c r="K79" s="20"/>
      <c r="L79" s="20">
        <f t="shared" si="1"/>
        <v>0</v>
      </c>
      <c r="M79" s="9"/>
      <c r="N79" s="46"/>
    </row>
    <row r="80" ht="24.95" customHeight="1" spans="1:14">
      <c r="A80" s="12"/>
      <c r="B80" s="12">
        <v>30</v>
      </c>
      <c r="C80" s="13" t="s">
        <v>111</v>
      </c>
      <c r="D80" s="9"/>
      <c r="E80" s="14"/>
      <c r="F80" s="14"/>
      <c r="G80" s="14"/>
      <c r="H80" s="14"/>
      <c r="I80" s="39"/>
      <c r="J80" s="52"/>
      <c r="K80" s="20"/>
      <c r="L80" s="20">
        <f t="shared" si="1"/>
        <v>0</v>
      </c>
      <c r="M80" s="9"/>
      <c r="N80" s="46"/>
    </row>
    <row r="81" ht="24.95" customHeight="1" spans="1:14">
      <c r="A81" s="12"/>
      <c r="B81" s="12">
        <v>31</v>
      </c>
      <c r="C81" s="33" t="s">
        <v>112</v>
      </c>
      <c r="D81" s="34"/>
      <c r="E81" s="14"/>
      <c r="F81" s="14"/>
      <c r="G81" s="14"/>
      <c r="H81" s="14"/>
      <c r="I81" s="39"/>
      <c r="J81" s="9"/>
      <c r="K81" s="20"/>
      <c r="L81" s="20">
        <f t="shared" si="1"/>
        <v>0</v>
      </c>
      <c r="M81" s="9"/>
      <c r="N81" s="46"/>
    </row>
    <row r="82" ht="24.95" customHeight="1" spans="1:14">
      <c r="A82" s="12"/>
      <c r="B82" s="12">
        <v>32</v>
      </c>
      <c r="C82" s="33" t="s">
        <v>113</v>
      </c>
      <c r="D82" s="34"/>
      <c r="E82" s="14"/>
      <c r="F82" s="14"/>
      <c r="G82" s="14"/>
      <c r="H82" s="14"/>
      <c r="I82" s="39"/>
      <c r="J82" s="9"/>
      <c r="K82" s="20"/>
      <c r="L82" s="20">
        <f t="shared" si="1"/>
        <v>0</v>
      </c>
      <c r="M82" s="9"/>
      <c r="N82" s="46"/>
    </row>
    <row r="83" ht="24.95" customHeight="1" spans="1:14">
      <c r="A83" s="12"/>
      <c r="B83" s="12">
        <v>33</v>
      </c>
      <c r="C83" s="33" t="s">
        <v>114</v>
      </c>
      <c r="D83" s="34"/>
      <c r="E83" s="14"/>
      <c r="F83" s="14"/>
      <c r="G83" s="14"/>
      <c r="H83" s="14"/>
      <c r="I83" s="39"/>
      <c r="J83" s="9"/>
      <c r="K83" s="20"/>
      <c r="L83" s="20">
        <f t="shared" ref="L83:L146" si="2">D83+E83-K83</f>
        <v>0</v>
      </c>
      <c r="M83" s="9"/>
      <c r="N83" s="46"/>
    </row>
    <row r="84" ht="24.95" customHeight="1" spans="1:14">
      <c r="A84" s="12"/>
      <c r="B84" s="12">
        <v>34</v>
      </c>
      <c r="C84" s="32" t="s">
        <v>115</v>
      </c>
      <c r="D84" s="12"/>
      <c r="E84" s="14"/>
      <c r="F84" s="15"/>
      <c r="G84" s="14"/>
      <c r="H84" s="14"/>
      <c r="I84" s="40"/>
      <c r="J84" s="41"/>
      <c r="K84" s="20"/>
      <c r="L84" s="20">
        <f t="shared" si="2"/>
        <v>0</v>
      </c>
      <c r="M84" s="9"/>
      <c r="N84" s="46"/>
    </row>
    <row r="85" ht="24.95" customHeight="1" spans="1:14">
      <c r="A85" s="12"/>
      <c r="B85" s="12">
        <v>35</v>
      </c>
      <c r="C85" s="32" t="s">
        <v>116</v>
      </c>
      <c r="D85" s="14">
        <v>58.17</v>
      </c>
      <c r="F85" s="15" t="s">
        <v>117</v>
      </c>
      <c r="G85" s="14" t="s">
        <v>19</v>
      </c>
      <c r="H85" s="14" t="s">
        <v>20</v>
      </c>
      <c r="I85" s="40" t="s">
        <v>21</v>
      </c>
      <c r="J85" s="41" t="s">
        <v>22</v>
      </c>
      <c r="K85" s="20">
        <v>62.17</v>
      </c>
      <c r="L85" s="20">
        <f>D85+E85-K85</f>
        <v>-4</v>
      </c>
      <c r="M85" s="9"/>
      <c r="N85" s="46"/>
    </row>
    <row r="86" ht="24.95" customHeight="1" spans="1:14">
      <c r="A86" s="12"/>
      <c r="B86" s="12">
        <v>36</v>
      </c>
      <c r="C86" s="32" t="s">
        <v>118</v>
      </c>
      <c r="D86" s="12">
        <v>58.34</v>
      </c>
      <c r="E86" s="14">
        <v>177</v>
      </c>
      <c r="F86" s="15" t="s">
        <v>117</v>
      </c>
      <c r="G86" s="14" t="s">
        <v>19</v>
      </c>
      <c r="H86" s="14" t="s">
        <v>20</v>
      </c>
      <c r="I86" s="40" t="s">
        <v>21</v>
      </c>
      <c r="J86" s="41" t="s">
        <v>22</v>
      </c>
      <c r="K86" s="20">
        <v>155.91</v>
      </c>
      <c r="L86" s="20">
        <f t="shared" si="2"/>
        <v>79.43</v>
      </c>
      <c r="M86" s="9"/>
      <c r="N86" s="46"/>
    </row>
    <row r="87" ht="24.95" customHeight="1" spans="1:14">
      <c r="A87" s="12"/>
      <c r="B87" s="12">
        <v>37</v>
      </c>
      <c r="C87" s="32" t="s">
        <v>119</v>
      </c>
      <c r="D87" s="12"/>
      <c r="E87" s="14"/>
      <c r="F87" s="15"/>
      <c r="G87" s="14"/>
      <c r="H87" s="14"/>
      <c r="I87" s="40"/>
      <c r="J87" s="41"/>
      <c r="K87" s="20"/>
      <c r="L87" s="20">
        <f t="shared" si="2"/>
        <v>0</v>
      </c>
      <c r="M87" s="9"/>
      <c r="N87" s="46"/>
    </row>
    <row r="88" ht="24.95" customHeight="1" spans="1:14">
      <c r="A88" s="12"/>
      <c r="B88" s="12">
        <v>38</v>
      </c>
      <c r="C88" s="35" t="s">
        <v>120</v>
      </c>
      <c r="D88" s="17"/>
      <c r="E88" s="14"/>
      <c r="F88" s="15"/>
      <c r="G88" s="14"/>
      <c r="H88" s="14"/>
      <c r="I88" s="40"/>
      <c r="J88" s="41"/>
      <c r="K88" s="20"/>
      <c r="L88" s="20">
        <f t="shared" si="2"/>
        <v>0</v>
      </c>
      <c r="M88" s="9"/>
      <c r="N88" s="46"/>
    </row>
    <row r="89" ht="24.95" customHeight="1" spans="1:14">
      <c r="A89" s="12"/>
      <c r="B89" s="12">
        <v>39</v>
      </c>
      <c r="C89" s="32" t="s">
        <v>121</v>
      </c>
      <c r="D89" s="12"/>
      <c r="E89" s="14"/>
      <c r="F89" s="15"/>
      <c r="G89" s="14"/>
      <c r="H89" s="14"/>
      <c r="I89" s="40"/>
      <c r="J89" s="41"/>
      <c r="K89" s="20"/>
      <c r="L89" s="20">
        <f t="shared" si="2"/>
        <v>0</v>
      </c>
      <c r="M89" s="9"/>
      <c r="N89" s="46"/>
    </row>
    <row r="90" ht="24.95" customHeight="1" spans="1:14">
      <c r="A90" s="12"/>
      <c r="B90" s="12">
        <v>40</v>
      </c>
      <c r="C90" s="13" t="s">
        <v>122</v>
      </c>
      <c r="D90" s="9"/>
      <c r="E90" s="14"/>
      <c r="F90" s="14"/>
      <c r="G90" s="14"/>
      <c r="H90" s="14"/>
      <c r="I90" s="39"/>
      <c r="J90" s="9"/>
      <c r="K90" s="20"/>
      <c r="L90" s="20">
        <f t="shared" si="2"/>
        <v>0</v>
      </c>
      <c r="M90" s="9"/>
      <c r="N90" s="46"/>
    </row>
    <row r="91" ht="24.95" customHeight="1" spans="1:14">
      <c r="A91" s="12"/>
      <c r="B91" s="12">
        <v>41</v>
      </c>
      <c r="C91" s="28" t="s">
        <v>123</v>
      </c>
      <c r="D91" s="29"/>
      <c r="E91" s="14"/>
      <c r="F91" s="15"/>
      <c r="G91" s="14"/>
      <c r="H91" s="14"/>
      <c r="I91" s="40"/>
      <c r="J91" s="41"/>
      <c r="K91" s="20"/>
      <c r="L91" s="20">
        <f t="shared" si="2"/>
        <v>0</v>
      </c>
      <c r="M91" s="9"/>
      <c r="N91" s="46"/>
    </row>
    <row r="92" ht="24.95" customHeight="1" spans="1:14">
      <c r="A92" s="12"/>
      <c r="B92" s="12">
        <v>42</v>
      </c>
      <c r="C92" s="27" t="s">
        <v>124</v>
      </c>
      <c r="D92" s="9"/>
      <c r="E92" s="14"/>
      <c r="F92" s="15"/>
      <c r="G92" s="14"/>
      <c r="H92" s="14"/>
      <c r="I92" s="40"/>
      <c r="J92" s="41"/>
      <c r="K92" s="20"/>
      <c r="L92" s="20">
        <f t="shared" si="2"/>
        <v>0</v>
      </c>
      <c r="M92" s="9"/>
      <c r="N92" s="46"/>
    </row>
    <row r="93" ht="24.95" customHeight="1" spans="1:14">
      <c r="A93" s="12"/>
      <c r="B93" s="12">
        <v>43</v>
      </c>
      <c r="C93" s="35" t="s">
        <v>125</v>
      </c>
      <c r="D93" s="17"/>
      <c r="E93" s="14"/>
      <c r="F93" s="15"/>
      <c r="G93" s="14"/>
      <c r="H93" s="14"/>
      <c r="I93" s="40"/>
      <c r="J93" s="41"/>
      <c r="K93" s="20"/>
      <c r="L93" s="20">
        <f t="shared" si="2"/>
        <v>0</v>
      </c>
      <c r="M93" s="9"/>
      <c r="N93" s="46"/>
    </row>
    <row r="94" ht="24.95" customHeight="1" spans="1:14">
      <c r="A94" s="12"/>
      <c r="B94" s="12">
        <v>44</v>
      </c>
      <c r="C94" s="32" t="s">
        <v>126</v>
      </c>
      <c r="D94" s="12">
        <v>75.17</v>
      </c>
      <c r="E94" s="14">
        <v>2.2</v>
      </c>
      <c r="F94" s="15"/>
      <c r="G94" s="14" t="s">
        <v>19</v>
      </c>
      <c r="H94" s="14"/>
      <c r="I94" s="40" t="s">
        <v>21</v>
      </c>
      <c r="J94" s="41" t="s">
        <v>22</v>
      </c>
      <c r="K94" s="20">
        <v>36.73</v>
      </c>
      <c r="L94" s="20">
        <f t="shared" si="2"/>
        <v>40.64</v>
      </c>
      <c r="M94" s="9" t="s">
        <v>127</v>
      </c>
      <c r="N94" s="46"/>
    </row>
    <row r="95" ht="33" customHeight="1" spans="1:14">
      <c r="A95" s="12"/>
      <c r="B95" s="12">
        <v>45</v>
      </c>
      <c r="C95" s="32" t="s">
        <v>128</v>
      </c>
      <c r="D95" s="12"/>
      <c r="E95" s="14"/>
      <c r="F95" s="15"/>
      <c r="G95" s="14"/>
      <c r="H95" s="14"/>
      <c r="I95" s="40"/>
      <c r="J95" s="41"/>
      <c r="K95" s="20"/>
      <c r="L95" s="20">
        <f t="shared" si="2"/>
        <v>0</v>
      </c>
      <c r="M95" s="9"/>
      <c r="N95" s="46"/>
    </row>
    <row r="96" ht="24.95" customHeight="1" spans="1:14">
      <c r="A96" s="12"/>
      <c r="B96" s="12">
        <v>46</v>
      </c>
      <c r="C96" s="32" t="s">
        <v>129</v>
      </c>
      <c r="D96" s="12"/>
      <c r="E96" s="14"/>
      <c r="F96" s="15"/>
      <c r="G96" s="14"/>
      <c r="H96" s="14"/>
      <c r="I96" s="40"/>
      <c r="J96" s="41"/>
      <c r="K96" s="20"/>
      <c r="L96" s="20">
        <f t="shared" si="2"/>
        <v>0</v>
      </c>
      <c r="M96" s="9"/>
      <c r="N96" s="46"/>
    </row>
    <row r="97" ht="24.95" customHeight="1" spans="1:14">
      <c r="A97" s="12"/>
      <c r="B97" s="12">
        <v>47</v>
      </c>
      <c r="C97" s="28" t="s">
        <v>130</v>
      </c>
      <c r="D97" s="29"/>
      <c r="E97" s="14"/>
      <c r="F97" s="14"/>
      <c r="G97" s="14"/>
      <c r="H97" s="14"/>
      <c r="I97" s="39"/>
      <c r="J97" s="9"/>
      <c r="K97" s="20"/>
      <c r="L97" s="20">
        <f t="shared" si="2"/>
        <v>0</v>
      </c>
      <c r="M97" s="9"/>
      <c r="N97" s="38"/>
    </row>
    <row r="98" ht="24.95" customHeight="1" spans="1:14">
      <c r="A98" s="12"/>
      <c r="B98" s="12">
        <v>48</v>
      </c>
      <c r="C98" s="13" t="s">
        <v>131</v>
      </c>
      <c r="D98" s="9"/>
      <c r="E98" s="14"/>
      <c r="F98" s="14"/>
      <c r="G98" s="14"/>
      <c r="H98" s="14"/>
      <c r="I98" s="39"/>
      <c r="J98" s="9"/>
      <c r="K98" s="20"/>
      <c r="L98" s="20">
        <f t="shared" si="2"/>
        <v>0</v>
      </c>
      <c r="M98" s="9"/>
      <c r="N98" s="38"/>
    </row>
    <row r="99" ht="24.95" customHeight="1" spans="1:14">
      <c r="A99" s="12"/>
      <c r="B99" s="12"/>
      <c r="C99" s="9" t="s">
        <v>77</v>
      </c>
      <c r="D99" s="9"/>
      <c r="E99" s="9"/>
      <c r="F99" s="9"/>
      <c r="G99" s="9"/>
      <c r="H99" s="9"/>
      <c r="I99" s="9"/>
      <c r="J99" s="9"/>
      <c r="K99" s="9"/>
      <c r="L99" s="20">
        <f t="shared" si="2"/>
        <v>0</v>
      </c>
      <c r="M99" s="14"/>
      <c r="N99" s="53"/>
    </row>
    <row r="100" ht="24.95" customHeight="1" spans="1:14">
      <c r="A100" s="12" t="s">
        <v>132</v>
      </c>
      <c r="B100" s="12">
        <v>1</v>
      </c>
      <c r="C100" s="27" t="s">
        <v>133</v>
      </c>
      <c r="D100" s="9"/>
      <c r="E100" s="14"/>
      <c r="F100" s="15"/>
      <c r="G100" s="14"/>
      <c r="H100" s="14"/>
      <c r="I100" s="40"/>
      <c r="J100" s="41"/>
      <c r="K100" s="20"/>
      <c r="L100" s="20">
        <f t="shared" si="2"/>
        <v>0</v>
      </c>
      <c r="M100" s="9"/>
      <c r="N100" s="46"/>
    </row>
    <row r="101" ht="24.95" customHeight="1" spans="1:14">
      <c r="A101" s="12"/>
      <c r="B101" s="12">
        <v>2</v>
      </c>
      <c r="C101" s="27" t="s">
        <v>134</v>
      </c>
      <c r="D101" s="9"/>
      <c r="E101" s="14"/>
      <c r="F101" s="15"/>
      <c r="G101" s="14"/>
      <c r="H101" s="14"/>
      <c r="I101" s="40"/>
      <c r="J101" s="41"/>
      <c r="K101" s="20"/>
      <c r="L101" s="20">
        <f t="shared" si="2"/>
        <v>0</v>
      </c>
      <c r="M101" s="9"/>
      <c r="N101" s="46"/>
    </row>
    <row r="102" ht="24.95" customHeight="1" spans="1:14">
      <c r="A102" s="12"/>
      <c r="B102" s="12">
        <v>3</v>
      </c>
      <c r="C102" s="27" t="s">
        <v>135</v>
      </c>
      <c r="D102" s="9"/>
      <c r="E102" s="14"/>
      <c r="F102" s="15"/>
      <c r="G102" s="14"/>
      <c r="H102" s="14"/>
      <c r="I102" s="40"/>
      <c r="J102" s="41"/>
      <c r="K102" s="20"/>
      <c r="L102" s="20">
        <f t="shared" si="2"/>
        <v>0</v>
      </c>
      <c r="M102" s="9"/>
      <c r="N102" s="46"/>
    </row>
    <row r="103" ht="24.95" customHeight="1" spans="1:14">
      <c r="A103" s="12"/>
      <c r="B103" s="12">
        <v>4</v>
      </c>
      <c r="C103" s="27" t="s">
        <v>136</v>
      </c>
      <c r="D103" s="9"/>
      <c r="E103" s="14"/>
      <c r="F103" s="15"/>
      <c r="G103" s="14"/>
      <c r="H103" s="14"/>
      <c r="I103" s="40"/>
      <c r="J103" s="41"/>
      <c r="K103" s="20"/>
      <c r="L103" s="20">
        <f t="shared" si="2"/>
        <v>0</v>
      </c>
      <c r="M103" s="9"/>
      <c r="N103" s="46"/>
    </row>
    <row r="104" ht="24.95" customHeight="1" spans="1:14">
      <c r="A104" s="12"/>
      <c r="B104" s="12">
        <v>5</v>
      </c>
      <c r="C104" s="27" t="s">
        <v>137</v>
      </c>
      <c r="D104" s="9"/>
      <c r="E104" s="14"/>
      <c r="F104" s="15"/>
      <c r="G104" s="14"/>
      <c r="H104" s="14"/>
      <c r="I104" s="40"/>
      <c r="J104" s="41"/>
      <c r="K104" s="20"/>
      <c r="L104" s="20">
        <f t="shared" si="2"/>
        <v>0</v>
      </c>
      <c r="M104" s="9"/>
      <c r="N104" s="46"/>
    </row>
    <row r="105" ht="24.95" customHeight="1" spans="1:14">
      <c r="A105" s="12"/>
      <c r="B105" s="12">
        <v>6</v>
      </c>
      <c r="C105" s="27" t="s">
        <v>138</v>
      </c>
      <c r="D105" s="9"/>
      <c r="E105" s="14"/>
      <c r="F105" s="15"/>
      <c r="G105" s="14"/>
      <c r="H105" s="14"/>
      <c r="I105" s="40"/>
      <c r="J105" s="41"/>
      <c r="K105" s="20"/>
      <c r="L105" s="20">
        <f t="shared" si="2"/>
        <v>0</v>
      </c>
      <c r="M105" s="9"/>
      <c r="N105" s="46"/>
    </row>
    <row r="106" ht="24.95" customHeight="1" spans="1:14">
      <c r="A106" s="12"/>
      <c r="B106" s="12">
        <v>7</v>
      </c>
      <c r="C106" s="27" t="s">
        <v>139</v>
      </c>
      <c r="D106" s="9"/>
      <c r="E106" s="14"/>
      <c r="F106" s="15"/>
      <c r="G106" s="14"/>
      <c r="H106" s="14"/>
      <c r="I106" s="40"/>
      <c r="J106" s="41"/>
      <c r="K106" s="20"/>
      <c r="L106" s="20">
        <f t="shared" si="2"/>
        <v>0</v>
      </c>
      <c r="M106" s="9"/>
      <c r="N106" s="46"/>
    </row>
    <row r="107" ht="24.95" customHeight="1" spans="1:14">
      <c r="A107" s="12"/>
      <c r="B107" s="12">
        <v>8</v>
      </c>
      <c r="C107" s="27" t="s">
        <v>140</v>
      </c>
      <c r="D107" s="9"/>
      <c r="E107" s="14"/>
      <c r="F107" s="15"/>
      <c r="G107" s="14"/>
      <c r="H107" s="14"/>
      <c r="I107" s="40"/>
      <c r="J107" s="41"/>
      <c r="K107" s="20"/>
      <c r="L107" s="20">
        <f t="shared" si="2"/>
        <v>0</v>
      </c>
      <c r="M107" s="9"/>
      <c r="N107" s="46"/>
    </row>
    <row r="108" ht="24.95" customHeight="1" spans="1:14">
      <c r="A108" s="12"/>
      <c r="B108" s="12">
        <v>9</v>
      </c>
      <c r="C108" s="27" t="s">
        <v>141</v>
      </c>
      <c r="D108" s="9"/>
      <c r="E108" s="14"/>
      <c r="F108" s="15"/>
      <c r="G108" s="14"/>
      <c r="H108" s="14"/>
      <c r="I108" s="40"/>
      <c r="J108" s="41"/>
      <c r="K108" s="20"/>
      <c r="L108" s="20">
        <f t="shared" si="2"/>
        <v>0</v>
      </c>
      <c r="M108" s="9"/>
      <c r="N108" s="46"/>
    </row>
    <row r="109" ht="24.95" customHeight="1" spans="1:14">
      <c r="A109" s="12"/>
      <c r="B109" s="12">
        <v>10</v>
      </c>
      <c r="C109" s="27" t="s">
        <v>142</v>
      </c>
      <c r="D109" s="9"/>
      <c r="E109" s="14"/>
      <c r="F109" s="15"/>
      <c r="G109" s="14"/>
      <c r="H109" s="14"/>
      <c r="I109" s="40"/>
      <c r="J109" s="41"/>
      <c r="K109" s="20"/>
      <c r="L109" s="20">
        <f t="shared" si="2"/>
        <v>0</v>
      </c>
      <c r="M109" s="9"/>
      <c r="N109" s="46"/>
    </row>
    <row r="110" ht="24.95" customHeight="1" spans="1:14">
      <c r="A110" s="12"/>
      <c r="B110" s="12">
        <v>11</v>
      </c>
      <c r="C110" s="27" t="s">
        <v>143</v>
      </c>
      <c r="D110" s="9">
        <v>24.7</v>
      </c>
      <c r="E110" s="14">
        <v>11.3</v>
      </c>
      <c r="F110" s="15" t="s">
        <v>144</v>
      </c>
      <c r="G110" s="14" t="s">
        <v>145</v>
      </c>
      <c r="H110" s="14"/>
      <c r="I110" s="40" t="s">
        <v>21</v>
      </c>
      <c r="J110" s="41" t="s">
        <v>22</v>
      </c>
      <c r="K110" s="20">
        <v>33.96</v>
      </c>
      <c r="L110" s="20">
        <f t="shared" si="2"/>
        <v>2.04</v>
      </c>
      <c r="M110" s="9"/>
      <c r="N110" s="46"/>
    </row>
    <row r="111" ht="24.95" customHeight="1" spans="1:14">
      <c r="A111" s="12"/>
      <c r="B111" s="12">
        <v>12</v>
      </c>
      <c r="C111" s="32" t="s">
        <v>146</v>
      </c>
      <c r="D111" s="12"/>
      <c r="E111" s="14"/>
      <c r="F111" s="15"/>
      <c r="G111" s="14"/>
      <c r="H111" s="14"/>
      <c r="I111" s="40"/>
      <c r="J111" s="41"/>
      <c r="K111" s="20"/>
      <c r="L111" s="20">
        <f t="shared" si="2"/>
        <v>0</v>
      </c>
      <c r="M111" s="9"/>
      <c r="N111" s="46"/>
    </row>
    <row r="112" ht="24.95" customHeight="1" spans="1:14">
      <c r="A112" s="12"/>
      <c r="B112" s="12">
        <v>13</v>
      </c>
      <c r="C112" s="27" t="s">
        <v>147</v>
      </c>
      <c r="D112" s="9"/>
      <c r="E112" s="14"/>
      <c r="F112" s="15"/>
      <c r="G112" s="14"/>
      <c r="H112" s="14"/>
      <c r="I112" s="40"/>
      <c r="J112" s="41"/>
      <c r="K112" s="20"/>
      <c r="L112" s="20">
        <f t="shared" si="2"/>
        <v>0</v>
      </c>
      <c r="M112" s="9"/>
      <c r="N112" s="46"/>
    </row>
    <row r="113" ht="24.95" customHeight="1" spans="1:14">
      <c r="A113" s="12"/>
      <c r="B113" s="12">
        <v>14</v>
      </c>
      <c r="C113" s="49" t="s">
        <v>148</v>
      </c>
      <c r="D113" s="50"/>
      <c r="E113" s="14"/>
      <c r="F113" s="14"/>
      <c r="G113" s="14"/>
      <c r="H113" s="14"/>
      <c r="I113" s="39"/>
      <c r="J113" s="9"/>
      <c r="K113" s="37"/>
      <c r="L113" s="20">
        <f t="shared" si="2"/>
        <v>0</v>
      </c>
      <c r="M113" s="9"/>
      <c r="N113" s="46"/>
    </row>
    <row r="114" ht="24.95" customHeight="1" spans="1:14">
      <c r="A114" s="12"/>
      <c r="B114" s="12">
        <v>15</v>
      </c>
      <c r="C114" s="51" t="s">
        <v>149</v>
      </c>
      <c r="D114" s="19"/>
      <c r="E114" s="14"/>
      <c r="F114" s="14"/>
      <c r="G114" s="14"/>
      <c r="H114" s="14"/>
      <c r="I114" s="39"/>
      <c r="J114" s="9"/>
      <c r="K114" s="20"/>
      <c r="L114" s="20">
        <f t="shared" si="2"/>
        <v>0</v>
      </c>
      <c r="M114" s="9"/>
      <c r="N114" s="46"/>
    </row>
    <row r="115" ht="24.95" customHeight="1" spans="1:14">
      <c r="A115" s="12"/>
      <c r="B115" s="12">
        <v>16</v>
      </c>
      <c r="C115" s="32" t="s">
        <v>150</v>
      </c>
      <c r="D115" s="12">
        <v>5.87</v>
      </c>
      <c r="E115" s="14">
        <v>0</v>
      </c>
      <c r="F115" s="14" t="s">
        <v>151</v>
      </c>
      <c r="G115" s="14" t="s">
        <v>152</v>
      </c>
      <c r="H115" s="14"/>
      <c r="I115" s="39" t="s">
        <v>21</v>
      </c>
      <c r="J115" s="9" t="s">
        <v>22</v>
      </c>
      <c r="K115" s="20">
        <v>0</v>
      </c>
      <c r="L115" s="20">
        <f t="shared" si="2"/>
        <v>5.87</v>
      </c>
      <c r="M115" s="9"/>
      <c r="N115" s="46"/>
    </row>
    <row r="116" ht="24.95" customHeight="1" spans="1:14">
      <c r="A116" s="12"/>
      <c r="B116" s="12">
        <v>17</v>
      </c>
      <c r="C116" s="32" t="s">
        <v>153</v>
      </c>
      <c r="D116" s="12"/>
      <c r="E116" s="14"/>
      <c r="F116" s="14"/>
      <c r="G116" s="14"/>
      <c r="H116" s="14"/>
      <c r="I116" s="39"/>
      <c r="J116" s="9"/>
      <c r="K116" s="20"/>
      <c r="L116" s="20">
        <f t="shared" si="2"/>
        <v>0</v>
      </c>
      <c r="M116" s="9"/>
      <c r="N116" s="46"/>
    </row>
    <row r="117" ht="24.95" customHeight="1" spans="1:14">
      <c r="A117" s="12"/>
      <c r="B117" s="12">
        <v>18</v>
      </c>
      <c r="C117" s="27" t="s">
        <v>154</v>
      </c>
      <c r="D117" s="9"/>
      <c r="E117" s="14"/>
      <c r="F117" s="15"/>
      <c r="G117" s="14"/>
      <c r="H117" s="14"/>
      <c r="I117" s="40"/>
      <c r="J117" s="41"/>
      <c r="K117" s="20"/>
      <c r="L117" s="20">
        <f t="shared" si="2"/>
        <v>0</v>
      </c>
      <c r="M117" s="9"/>
      <c r="N117" s="46"/>
    </row>
    <row r="118" ht="24.95" customHeight="1" spans="1:14">
      <c r="A118" s="12"/>
      <c r="B118" s="12">
        <v>19</v>
      </c>
      <c r="C118" s="27" t="s">
        <v>155</v>
      </c>
      <c r="D118" s="9"/>
      <c r="E118" s="14"/>
      <c r="F118" s="15"/>
      <c r="G118" s="14"/>
      <c r="H118" s="14"/>
      <c r="I118" s="40"/>
      <c r="J118" s="41"/>
      <c r="K118" s="20"/>
      <c r="L118" s="20">
        <f t="shared" si="2"/>
        <v>0</v>
      </c>
      <c r="M118" s="9"/>
      <c r="N118" s="46"/>
    </row>
    <row r="119" ht="24.95" customHeight="1" spans="1:14">
      <c r="A119" s="12"/>
      <c r="B119" s="12">
        <v>20</v>
      </c>
      <c r="C119" s="32" t="s">
        <v>156</v>
      </c>
      <c r="D119" s="12"/>
      <c r="E119" s="14"/>
      <c r="F119" s="15"/>
      <c r="G119" s="14"/>
      <c r="H119" s="14"/>
      <c r="I119" s="40"/>
      <c r="J119" s="41"/>
      <c r="K119" s="20"/>
      <c r="L119" s="20">
        <f t="shared" si="2"/>
        <v>0</v>
      </c>
      <c r="M119" s="9"/>
      <c r="N119" s="46"/>
    </row>
    <row r="120" ht="24.95" customHeight="1" spans="1:14">
      <c r="A120" s="12"/>
      <c r="B120" s="12">
        <v>21</v>
      </c>
      <c r="C120" s="32" t="s">
        <v>157</v>
      </c>
      <c r="D120" s="12"/>
      <c r="E120" s="14"/>
      <c r="F120" s="15"/>
      <c r="G120" s="14"/>
      <c r="H120" s="14"/>
      <c r="I120" s="40"/>
      <c r="J120" s="41"/>
      <c r="K120" s="20"/>
      <c r="L120" s="20">
        <f t="shared" si="2"/>
        <v>0</v>
      </c>
      <c r="M120" s="9"/>
      <c r="N120" s="46"/>
    </row>
    <row r="121" ht="24.95" customHeight="1" spans="1:14">
      <c r="A121" s="12"/>
      <c r="B121" s="12">
        <v>22</v>
      </c>
      <c r="C121" s="32" t="s">
        <v>158</v>
      </c>
      <c r="D121" s="12"/>
      <c r="E121" s="14"/>
      <c r="F121" s="15"/>
      <c r="G121" s="14"/>
      <c r="H121" s="14"/>
      <c r="I121" s="40"/>
      <c r="J121" s="41"/>
      <c r="K121" s="20"/>
      <c r="L121" s="20">
        <f t="shared" si="2"/>
        <v>0</v>
      </c>
      <c r="M121" s="9"/>
      <c r="N121" s="46"/>
    </row>
    <row r="122" ht="31.5" customHeight="1" spans="1:14">
      <c r="A122" s="12"/>
      <c r="B122" s="12">
        <v>23</v>
      </c>
      <c r="C122" s="32" t="s">
        <v>159</v>
      </c>
      <c r="D122" s="12"/>
      <c r="E122" s="14"/>
      <c r="F122" s="15"/>
      <c r="G122" s="14"/>
      <c r="H122" s="14"/>
      <c r="I122" s="40"/>
      <c r="J122" s="41"/>
      <c r="K122" s="20"/>
      <c r="L122" s="20">
        <f t="shared" si="2"/>
        <v>0</v>
      </c>
      <c r="M122" s="9"/>
      <c r="N122" s="46"/>
    </row>
    <row r="123" ht="24.95" customHeight="1" spans="1:14">
      <c r="A123" s="12"/>
      <c r="B123" s="12">
        <v>24</v>
      </c>
      <c r="C123" s="27" t="s">
        <v>160</v>
      </c>
      <c r="D123" s="9"/>
      <c r="E123" s="14"/>
      <c r="F123" s="15"/>
      <c r="G123" s="14"/>
      <c r="H123" s="14"/>
      <c r="I123" s="40"/>
      <c r="J123" s="41"/>
      <c r="K123" s="20"/>
      <c r="L123" s="20">
        <f t="shared" si="2"/>
        <v>0</v>
      </c>
      <c r="M123" s="9"/>
      <c r="N123" s="46"/>
    </row>
    <row r="124" ht="24.95" customHeight="1" spans="1:14">
      <c r="A124" s="12"/>
      <c r="B124" s="12">
        <v>25</v>
      </c>
      <c r="C124" s="27" t="s">
        <v>161</v>
      </c>
      <c r="D124" s="9">
        <v>0</v>
      </c>
      <c r="E124" s="14">
        <v>21.85</v>
      </c>
      <c r="F124" s="15" t="s">
        <v>144</v>
      </c>
      <c r="G124" s="14" t="s">
        <v>145</v>
      </c>
      <c r="H124" s="14"/>
      <c r="I124" s="40" t="s">
        <v>21</v>
      </c>
      <c r="J124" s="41" t="s">
        <v>22</v>
      </c>
      <c r="K124" s="20">
        <v>21.85</v>
      </c>
      <c r="L124" s="20">
        <f t="shared" si="2"/>
        <v>0</v>
      </c>
      <c r="M124" s="9"/>
      <c r="N124" s="46"/>
    </row>
    <row r="125" ht="24.95" customHeight="1" spans="1:14">
      <c r="A125" s="12"/>
      <c r="B125" s="12">
        <v>26</v>
      </c>
      <c r="C125" s="27" t="s">
        <v>162</v>
      </c>
      <c r="D125" s="9"/>
      <c r="E125" s="14"/>
      <c r="F125" s="15"/>
      <c r="G125" s="14"/>
      <c r="H125" s="14"/>
      <c r="I125" s="40"/>
      <c r="J125" s="41"/>
      <c r="K125" s="20"/>
      <c r="L125" s="20">
        <f t="shared" si="2"/>
        <v>0</v>
      </c>
      <c r="M125" s="9"/>
      <c r="N125" s="46"/>
    </row>
    <row r="126" ht="24.95" customHeight="1" spans="1:14">
      <c r="A126" s="12"/>
      <c r="B126" s="12">
        <v>27</v>
      </c>
      <c r="C126" s="27" t="s">
        <v>163</v>
      </c>
      <c r="D126" s="9"/>
      <c r="E126" s="14"/>
      <c r="F126" s="15"/>
      <c r="G126" s="14"/>
      <c r="H126" s="14"/>
      <c r="I126" s="40"/>
      <c r="J126" s="41"/>
      <c r="K126" s="20"/>
      <c r="L126" s="20">
        <f t="shared" si="2"/>
        <v>0</v>
      </c>
      <c r="M126" s="9"/>
      <c r="N126" s="46"/>
    </row>
    <row r="127" ht="24.95" customHeight="1" spans="1:14">
      <c r="A127" s="12"/>
      <c r="B127" s="12">
        <v>28</v>
      </c>
      <c r="C127" s="27" t="s">
        <v>164</v>
      </c>
      <c r="D127" s="9"/>
      <c r="E127" s="14"/>
      <c r="F127" s="15"/>
      <c r="G127" s="14"/>
      <c r="H127" s="14"/>
      <c r="I127" s="40"/>
      <c r="J127" s="41"/>
      <c r="K127" s="20"/>
      <c r="L127" s="20">
        <f t="shared" si="2"/>
        <v>0</v>
      </c>
      <c r="M127" s="9"/>
      <c r="N127" s="46"/>
    </row>
    <row r="128" ht="24.95" customHeight="1" spans="1:14">
      <c r="A128" s="12"/>
      <c r="B128" s="12">
        <v>29</v>
      </c>
      <c r="C128" s="27" t="s">
        <v>165</v>
      </c>
      <c r="D128" s="9"/>
      <c r="E128" s="14"/>
      <c r="F128" s="15"/>
      <c r="G128" s="14"/>
      <c r="H128" s="14"/>
      <c r="I128" s="40"/>
      <c r="J128" s="41"/>
      <c r="K128" s="20"/>
      <c r="L128" s="20">
        <f t="shared" si="2"/>
        <v>0</v>
      </c>
      <c r="M128" s="9"/>
      <c r="N128" s="46"/>
    </row>
    <row r="129" ht="24.95" customHeight="1" spans="1:14">
      <c r="A129" s="12"/>
      <c r="B129" s="12">
        <v>30</v>
      </c>
      <c r="C129" s="27" t="s">
        <v>166</v>
      </c>
      <c r="D129" s="9"/>
      <c r="E129" s="14"/>
      <c r="F129" s="15"/>
      <c r="G129" s="14"/>
      <c r="H129" s="14"/>
      <c r="I129" s="40"/>
      <c r="J129" s="41"/>
      <c r="K129" s="20"/>
      <c r="L129" s="20">
        <f t="shared" si="2"/>
        <v>0</v>
      </c>
      <c r="M129" s="9"/>
      <c r="N129" s="46"/>
    </row>
    <row r="130" ht="24.95" customHeight="1" spans="1:14">
      <c r="A130" s="12"/>
      <c r="B130" s="12">
        <v>31</v>
      </c>
      <c r="C130" s="27" t="s">
        <v>167</v>
      </c>
      <c r="D130" s="9"/>
      <c r="E130" s="14"/>
      <c r="F130" s="15"/>
      <c r="G130" s="14"/>
      <c r="H130" s="14"/>
      <c r="I130" s="40"/>
      <c r="J130" s="41"/>
      <c r="K130" s="20"/>
      <c r="L130" s="20">
        <f t="shared" si="2"/>
        <v>0</v>
      </c>
      <c r="M130" s="9"/>
      <c r="N130" s="46"/>
    </row>
    <row r="131" ht="24.95" customHeight="1" spans="1:14">
      <c r="A131" s="12"/>
      <c r="B131" s="12">
        <v>32</v>
      </c>
      <c r="C131" s="27" t="s">
        <v>168</v>
      </c>
      <c r="D131" s="9"/>
      <c r="E131" s="14"/>
      <c r="F131" s="15"/>
      <c r="G131" s="14"/>
      <c r="H131" s="14"/>
      <c r="I131" s="40"/>
      <c r="J131" s="41"/>
      <c r="K131" s="20"/>
      <c r="L131" s="20">
        <f t="shared" si="2"/>
        <v>0</v>
      </c>
      <c r="M131" s="9"/>
      <c r="N131" s="46"/>
    </row>
    <row r="132" ht="24.95" customHeight="1" spans="1:14">
      <c r="A132" s="12"/>
      <c r="B132" s="12">
        <v>33</v>
      </c>
      <c r="C132" s="27" t="s">
        <v>169</v>
      </c>
      <c r="D132" s="9"/>
      <c r="E132" s="14"/>
      <c r="F132" s="15"/>
      <c r="G132" s="14"/>
      <c r="H132" s="14"/>
      <c r="I132" s="40"/>
      <c r="J132" s="41"/>
      <c r="K132" s="20"/>
      <c r="L132" s="20">
        <f t="shared" si="2"/>
        <v>0</v>
      </c>
      <c r="M132" s="9"/>
      <c r="N132" s="46"/>
    </row>
    <row r="133" ht="24.95" customHeight="1" spans="1:14">
      <c r="A133" s="12"/>
      <c r="B133" s="12">
        <v>34</v>
      </c>
      <c r="C133" s="27" t="s">
        <v>170</v>
      </c>
      <c r="D133" s="9"/>
      <c r="E133" s="14"/>
      <c r="F133" s="15"/>
      <c r="G133" s="14"/>
      <c r="H133" s="14"/>
      <c r="I133" s="40"/>
      <c r="J133" s="41"/>
      <c r="K133" s="20"/>
      <c r="L133" s="20">
        <f t="shared" si="2"/>
        <v>0</v>
      </c>
      <c r="M133" s="9"/>
      <c r="N133" s="46"/>
    </row>
    <row r="134" ht="24.95" customHeight="1" spans="1:14">
      <c r="A134" s="12"/>
      <c r="B134" s="12">
        <v>35</v>
      </c>
      <c r="C134" s="51" t="s">
        <v>171</v>
      </c>
      <c r="D134" s="19"/>
      <c r="E134" s="14"/>
      <c r="F134" s="15"/>
      <c r="G134" s="14"/>
      <c r="H134" s="14"/>
      <c r="I134" s="40"/>
      <c r="J134" s="41"/>
      <c r="K134" s="20"/>
      <c r="L134" s="20">
        <f t="shared" si="2"/>
        <v>0</v>
      </c>
      <c r="M134" s="9"/>
      <c r="N134" s="46"/>
    </row>
    <row r="135" ht="24.95" customHeight="1" spans="1:14">
      <c r="A135" s="12"/>
      <c r="B135" s="12">
        <v>36</v>
      </c>
      <c r="C135" s="27" t="s">
        <v>172</v>
      </c>
      <c r="D135" s="9"/>
      <c r="E135" s="14"/>
      <c r="F135" s="15"/>
      <c r="G135" s="14"/>
      <c r="H135" s="14"/>
      <c r="I135" s="40"/>
      <c r="J135" s="41"/>
      <c r="K135" s="20"/>
      <c r="L135" s="20">
        <f t="shared" si="2"/>
        <v>0</v>
      </c>
      <c r="M135" s="9"/>
      <c r="N135" s="46"/>
    </row>
    <row r="136" ht="24.95" customHeight="1" spans="1:14">
      <c r="A136" s="12"/>
      <c r="B136" s="12">
        <v>37</v>
      </c>
      <c r="C136" s="27" t="s">
        <v>173</v>
      </c>
      <c r="D136" s="9"/>
      <c r="E136" s="14"/>
      <c r="F136" s="15"/>
      <c r="G136" s="14"/>
      <c r="H136" s="14"/>
      <c r="I136" s="40"/>
      <c r="J136" s="41"/>
      <c r="K136" s="20"/>
      <c r="L136" s="20">
        <f t="shared" si="2"/>
        <v>0</v>
      </c>
      <c r="M136" s="9"/>
      <c r="N136" s="46"/>
    </row>
    <row r="137" ht="24.95" customHeight="1" spans="1:14">
      <c r="A137" s="12"/>
      <c r="B137" s="12">
        <v>38</v>
      </c>
      <c r="C137" s="27" t="s">
        <v>174</v>
      </c>
      <c r="D137" s="9"/>
      <c r="E137" s="14"/>
      <c r="F137" s="15"/>
      <c r="G137" s="14"/>
      <c r="H137" s="14"/>
      <c r="I137" s="40"/>
      <c r="J137" s="41"/>
      <c r="K137" s="20"/>
      <c r="L137" s="20">
        <f t="shared" si="2"/>
        <v>0</v>
      </c>
      <c r="M137" s="9"/>
      <c r="N137" s="46"/>
    </row>
    <row r="138" ht="24.95" customHeight="1" spans="1:14">
      <c r="A138" s="12"/>
      <c r="B138" s="12">
        <v>39</v>
      </c>
      <c r="C138" s="27" t="s">
        <v>175</v>
      </c>
      <c r="D138" s="9"/>
      <c r="E138" s="14">
        <v>107.92</v>
      </c>
      <c r="F138" s="15" t="s">
        <v>95</v>
      </c>
      <c r="G138" s="54" t="s">
        <v>19</v>
      </c>
      <c r="H138" s="54" t="s">
        <v>20</v>
      </c>
      <c r="I138" s="58" t="s">
        <v>21</v>
      </c>
      <c r="J138" s="59" t="s">
        <v>22</v>
      </c>
      <c r="K138" s="20">
        <v>110.2</v>
      </c>
      <c r="L138" s="20">
        <f t="shared" si="2"/>
        <v>-2.28</v>
      </c>
      <c r="M138" s="9"/>
      <c r="N138" s="46"/>
    </row>
    <row r="139" ht="24.95" customHeight="1" spans="1:14">
      <c r="A139" s="12"/>
      <c r="B139" s="12">
        <v>40</v>
      </c>
      <c r="C139" s="27" t="s">
        <v>176</v>
      </c>
      <c r="D139" s="9"/>
      <c r="E139" s="14">
        <v>0.19</v>
      </c>
      <c r="F139" s="15" t="s">
        <v>18</v>
      </c>
      <c r="G139" s="54" t="s">
        <v>19</v>
      </c>
      <c r="H139" s="54" t="s">
        <v>20</v>
      </c>
      <c r="I139" s="58" t="s">
        <v>21</v>
      </c>
      <c r="J139" s="59" t="s">
        <v>22</v>
      </c>
      <c r="K139" s="20">
        <v>4.05</v>
      </c>
      <c r="L139" s="20">
        <f t="shared" si="2"/>
        <v>-3.86</v>
      </c>
      <c r="M139" s="9"/>
      <c r="N139" s="46"/>
    </row>
    <row r="140" ht="24.95" customHeight="1" spans="1:14">
      <c r="A140" s="12"/>
      <c r="B140" s="12">
        <v>41</v>
      </c>
      <c r="C140" s="27" t="s">
        <v>177</v>
      </c>
      <c r="D140" s="9"/>
      <c r="E140" s="14"/>
      <c r="F140" s="15"/>
      <c r="G140" s="14"/>
      <c r="H140" s="14"/>
      <c r="I140" s="40"/>
      <c r="J140" s="41"/>
      <c r="K140" s="20"/>
      <c r="L140" s="20">
        <f t="shared" si="2"/>
        <v>0</v>
      </c>
      <c r="M140" s="9"/>
      <c r="N140" s="46"/>
    </row>
    <row r="141" ht="24.95" customHeight="1" spans="1:14">
      <c r="A141" s="12"/>
      <c r="B141" s="12"/>
      <c r="C141" s="17" t="s">
        <v>77</v>
      </c>
      <c r="D141" s="17"/>
      <c r="E141" s="17"/>
      <c r="F141" s="17"/>
      <c r="G141" s="17"/>
      <c r="H141" s="17"/>
      <c r="I141" s="17"/>
      <c r="J141" s="17"/>
      <c r="K141" s="17"/>
      <c r="L141" s="20">
        <f t="shared" si="2"/>
        <v>0</v>
      </c>
      <c r="M141" s="14"/>
      <c r="N141" s="53"/>
    </row>
    <row r="142" ht="24.95" customHeight="1" spans="1:14">
      <c r="A142" s="12" t="s">
        <v>178</v>
      </c>
      <c r="B142" s="12">
        <v>1</v>
      </c>
      <c r="C142" s="27" t="s">
        <v>179</v>
      </c>
      <c r="D142" s="9"/>
      <c r="E142" s="14"/>
      <c r="F142" s="15"/>
      <c r="G142" s="15"/>
      <c r="H142" s="14"/>
      <c r="I142" s="40"/>
      <c r="J142" s="41"/>
      <c r="K142" s="20"/>
      <c r="L142" s="20">
        <f t="shared" si="2"/>
        <v>0</v>
      </c>
      <c r="M142" s="9"/>
      <c r="N142" s="46"/>
    </row>
    <row r="143" ht="24.95" customHeight="1" spans="1:14">
      <c r="A143" s="12"/>
      <c r="B143" s="12">
        <v>2</v>
      </c>
      <c r="C143" s="27" t="s">
        <v>180</v>
      </c>
      <c r="D143" s="9">
        <v>0.14</v>
      </c>
      <c r="E143" s="14">
        <v>16.1</v>
      </c>
      <c r="F143" s="55" t="s">
        <v>181</v>
      </c>
      <c r="G143" s="55" t="s">
        <v>181</v>
      </c>
      <c r="H143" s="54"/>
      <c r="I143" s="58" t="s">
        <v>21</v>
      </c>
      <c r="J143" s="59" t="s">
        <v>22</v>
      </c>
      <c r="K143" s="20">
        <v>15.46</v>
      </c>
      <c r="L143" s="20">
        <f t="shared" si="2"/>
        <v>0.780000000000001</v>
      </c>
      <c r="M143" s="9"/>
      <c r="N143" s="46"/>
    </row>
    <row r="144" ht="24.95" customHeight="1" spans="1:14">
      <c r="A144" s="12"/>
      <c r="B144" s="12">
        <v>3</v>
      </c>
      <c r="C144" s="32" t="s">
        <v>182</v>
      </c>
      <c r="D144" s="12"/>
      <c r="E144" s="14"/>
      <c r="F144" s="15"/>
      <c r="G144" s="55"/>
      <c r="H144" s="14"/>
      <c r="I144" s="40"/>
      <c r="J144" s="41"/>
      <c r="K144" s="20"/>
      <c r="L144" s="20">
        <f t="shared" si="2"/>
        <v>0</v>
      </c>
      <c r="M144" s="9"/>
      <c r="N144" s="46"/>
    </row>
    <row r="145" ht="24.95" customHeight="1" spans="1:14">
      <c r="A145" s="12"/>
      <c r="B145" s="12">
        <v>4</v>
      </c>
      <c r="C145" s="27" t="s">
        <v>183</v>
      </c>
      <c r="D145" s="9">
        <v>17.68</v>
      </c>
      <c r="E145" s="14">
        <v>0</v>
      </c>
      <c r="F145" s="55" t="s">
        <v>181</v>
      </c>
      <c r="G145" s="55" t="s">
        <v>181</v>
      </c>
      <c r="H145" s="54" t="s">
        <v>20</v>
      </c>
      <c r="I145" s="58" t="s">
        <v>21</v>
      </c>
      <c r="J145" s="59" t="s">
        <v>22</v>
      </c>
      <c r="K145" s="20">
        <v>4</v>
      </c>
      <c r="L145" s="20">
        <f t="shared" si="2"/>
        <v>13.68</v>
      </c>
      <c r="M145" s="9"/>
      <c r="N145" s="46"/>
    </row>
    <row r="146" ht="24.95" customHeight="1" spans="1:14">
      <c r="A146" s="12"/>
      <c r="B146" s="12">
        <v>5</v>
      </c>
      <c r="C146" s="27" t="s">
        <v>184</v>
      </c>
      <c r="D146" s="9"/>
      <c r="E146" s="14"/>
      <c r="F146" s="15"/>
      <c r="G146" s="14"/>
      <c r="H146" s="14"/>
      <c r="I146" s="40"/>
      <c r="J146" s="41"/>
      <c r="K146" s="20"/>
      <c r="L146" s="20">
        <f t="shared" si="2"/>
        <v>0</v>
      </c>
      <c r="M146" s="9"/>
      <c r="N146" s="46"/>
    </row>
    <row r="147" ht="24.95" customHeight="1" spans="1:14">
      <c r="A147" s="12"/>
      <c r="B147" s="12">
        <v>6</v>
      </c>
      <c r="C147" s="27" t="s">
        <v>185</v>
      </c>
      <c r="D147" s="9">
        <v>245.01</v>
      </c>
      <c r="E147" s="14">
        <v>54</v>
      </c>
      <c r="F147" s="15" t="s">
        <v>18</v>
      </c>
      <c r="G147" s="54" t="s">
        <v>19</v>
      </c>
      <c r="H147" s="54" t="s">
        <v>20</v>
      </c>
      <c r="I147" s="58" t="s">
        <v>21</v>
      </c>
      <c r="J147" s="59" t="s">
        <v>22</v>
      </c>
      <c r="K147" s="20">
        <v>178.56</v>
      </c>
      <c r="L147" s="20">
        <f t="shared" ref="L147:L167" si="3">D147+E147-K147</f>
        <v>120.45</v>
      </c>
      <c r="M147" s="9"/>
      <c r="N147" s="46"/>
    </row>
    <row r="148" ht="24.95" customHeight="1" spans="1:14">
      <c r="A148" s="12"/>
      <c r="B148" s="12">
        <v>7</v>
      </c>
      <c r="C148" s="27" t="s">
        <v>186</v>
      </c>
      <c r="D148" s="9"/>
      <c r="E148" s="14"/>
      <c r="F148" s="15"/>
      <c r="G148" s="14"/>
      <c r="H148" s="14"/>
      <c r="I148" s="40"/>
      <c r="J148" s="41"/>
      <c r="K148" s="20"/>
      <c r="L148" s="20">
        <f t="shared" si="3"/>
        <v>0</v>
      </c>
      <c r="M148" s="9"/>
      <c r="N148" s="46"/>
    </row>
    <row r="149" ht="38.1" customHeight="1" spans="1:14">
      <c r="A149" s="12"/>
      <c r="B149" s="12">
        <v>8</v>
      </c>
      <c r="C149" s="32" t="s">
        <v>187</v>
      </c>
      <c r="D149" s="12">
        <v>14</v>
      </c>
      <c r="E149" s="54">
        <v>0</v>
      </c>
      <c r="F149" s="55" t="s">
        <v>35</v>
      </c>
      <c r="G149" s="54" t="s">
        <v>19</v>
      </c>
      <c r="H149" s="54" t="s">
        <v>20</v>
      </c>
      <c r="I149" s="58" t="s">
        <v>21</v>
      </c>
      <c r="J149" s="59" t="s">
        <v>22</v>
      </c>
      <c r="K149" s="60">
        <v>7.5</v>
      </c>
      <c r="L149" s="20">
        <f t="shared" si="3"/>
        <v>6.5</v>
      </c>
      <c r="M149" s="9"/>
      <c r="N149" s="46"/>
    </row>
    <row r="150" ht="24.95" customHeight="1" spans="1:14">
      <c r="A150" s="12"/>
      <c r="B150" s="12">
        <v>9</v>
      </c>
      <c r="C150" s="27" t="s">
        <v>188</v>
      </c>
      <c r="D150" s="9">
        <v>6.1</v>
      </c>
      <c r="E150" s="14">
        <v>3</v>
      </c>
      <c r="F150" s="55" t="s">
        <v>35</v>
      </c>
      <c r="G150" s="54" t="s">
        <v>19</v>
      </c>
      <c r="H150" s="54" t="s">
        <v>20</v>
      </c>
      <c r="I150" s="58" t="s">
        <v>21</v>
      </c>
      <c r="J150" s="59" t="s">
        <v>22</v>
      </c>
      <c r="K150" s="20">
        <v>2.7</v>
      </c>
      <c r="L150" s="20">
        <f t="shared" si="3"/>
        <v>6.4</v>
      </c>
      <c r="M150" s="9"/>
      <c r="N150" s="46"/>
    </row>
    <row r="151" ht="24.95" customHeight="1" spans="1:14">
      <c r="A151" s="12"/>
      <c r="B151" s="12">
        <v>10</v>
      </c>
      <c r="C151" s="27" t="s">
        <v>189</v>
      </c>
      <c r="D151" s="9"/>
      <c r="E151" s="14"/>
      <c r="F151" s="14"/>
      <c r="G151" s="14"/>
      <c r="H151" s="14"/>
      <c r="I151" s="39"/>
      <c r="J151" s="9"/>
      <c r="K151" s="20"/>
      <c r="L151" s="20">
        <f t="shared" si="3"/>
        <v>0</v>
      </c>
      <c r="M151" s="9"/>
      <c r="N151" s="46"/>
    </row>
    <row r="152" ht="33" customHeight="1" spans="1:14">
      <c r="A152" s="12"/>
      <c r="B152" s="12">
        <v>11</v>
      </c>
      <c r="C152" s="32" t="s">
        <v>190</v>
      </c>
      <c r="D152" s="12"/>
      <c r="E152" s="14"/>
      <c r="F152" s="15"/>
      <c r="G152" s="14"/>
      <c r="H152" s="14"/>
      <c r="I152" s="40"/>
      <c r="J152" s="41"/>
      <c r="K152" s="20"/>
      <c r="L152" s="20">
        <f t="shared" si="3"/>
        <v>0</v>
      </c>
      <c r="M152" s="9"/>
      <c r="N152" s="46"/>
    </row>
    <row r="153" ht="24.95" customHeight="1" spans="1:14">
      <c r="A153" s="12"/>
      <c r="B153" s="12">
        <v>12</v>
      </c>
      <c r="C153" s="27" t="s">
        <v>191</v>
      </c>
      <c r="D153" s="9"/>
      <c r="E153" s="14"/>
      <c r="F153" s="14"/>
      <c r="G153" s="14"/>
      <c r="H153" s="14"/>
      <c r="I153" s="40"/>
      <c r="J153" s="41"/>
      <c r="K153" s="20"/>
      <c r="L153" s="20">
        <f t="shared" si="3"/>
        <v>0</v>
      </c>
      <c r="M153" s="9"/>
      <c r="N153" s="46"/>
    </row>
    <row r="154" s="2" customFormat="1" ht="24.95" customHeight="1" spans="1:14">
      <c r="A154" s="12"/>
      <c r="B154" s="12">
        <v>13</v>
      </c>
      <c r="C154" s="32" t="s">
        <v>192</v>
      </c>
      <c r="D154" s="12">
        <v>0</v>
      </c>
      <c r="E154" s="14">
        <v>9</v>
      </c>
      <c r="F154" s="55" t="s">
        <v>35</v>
      </c>
      <c r="G154" s="54" t="s">
        <v>19</v>
      </c>
      <c r="H154" s="54"/>
      <c r="I154" s="61" t="s">
        <v>21</v>
      </c>
      <c r="J154" s="59" t="s">
        <v>22</v>
      </c>
      <c r="K154" s="20">
        <v>9</v>
      </c>
      <c r="L154" s="20">
        <f t="shared" si="3"/>
        <v>0</v>
      </c>
      <c r="M154" s="62"/>
      <c r="N154" s="63"/>
    </row>
    <row r="155" ht="24.95" customHeight="1" spans="1:14">
      <c r="A155" s="12"/>
      <c r="B155" s="12">
        <v>14</v>
      </c>
      <c r="C155" s="27" t="s">
        <v>193</v>
      </c>
      <c r="D155" s="21"/>
      <c r="E155" s="21"/>
      <c r="F155" s="21"/>
      <c r="G155" s="21"/>
      <c r="H155" s="21"/>
      <c r="I155" s="21"/>
      <c r="J155" s="21"/>
      <c r="K155" s="21"/>
      <c r="L155" s="20">
        <f t="shared" si="3"/>
        <v>0</v>
      </c>
      <c r="M155" s="9"/>
      <c r="N155" s="46"/>
    </row>
    <row r="156" ht="24.95" customHeight="1" spans="1:14">
      <c r="A156" s="12"/>
      <c r="B156" s="12">
        <v>15</v>
      </c>
      <c r="C156" s="56" t="s">
        <v>194</v>
      </c>
      <c r="D156" s="12">
        <v>16.65</v>
      </c>
      <c r="E156" s="14">
        <v>0</v>
      </c>
      <c r="F156" s="55" t="s">
        <v>195</v>
      </c>
      <c r="G156" s="55" t="s">
        <v>196</v>
      </c>
      <c r="H156" s="54"/>
      <c r="I156" s="58" t="s">
        <v>21</v>
      </c>
      <c r="J156" s="59" t="s">
        <v>22</v>
      </c>
      <c r="K156" s="20">
        <v>16.65</v>
      </c>
      <c r="L156" s="20">
        <f t="shared" si="3"/>
        <v>0</v>
      </c>
      <c r="M156" s="9"/>
      <c r="N156" s="38"/>
    </row>
    <row r="157" ht="24.95" customHeight="1" spans="1:14">
      <c r="A157" s="12"/>
      <c r="B157" s="12">
        <v>16</v>
      </c>
      <c r="C157" s="56" t="s">
        <v>197</v>
      </c>
      <c r="D157" s="34"/>
      <c r="E157" s="14"/>
      <c r="F157" s="14"/>
      <c r="G157" s="14"/>
      <c r="H157" s="14"/>
      <c r="I157" s="39"/>
      <c r="J157" s="9"/>
      <c r="K157" s="20"/>
      <c r="L157" s="20">
        <f t="shared" si="3"/>
        <v>0</v>
      </c>
      <c r="M157" s="9"/>
      <c r="N157" s="38"/>
    </row>
    <row r="158" ht="24.95" customHeight="1" spans="1:14">
      <c r="A158" s="12"/>
      <c r="B158" s="12">
        <v>17</v>
      </c>
      <c r="C158" s="57" t="s">
        <v>198</v>
      </c>
      <c r="D158" s="12"/>
      <c r="E158" s="14"/>
      <c r="F158" s="14"/>
      <c r="G158" s="14"/>
      <c r="H158" s="14"/>
      <c r="I158" s="39"/>
      <c r="J158" s="9"/>
      <c r="K158" s="20"/>
      <c r="L158" s="20">
        <f t="shared" si="3"/>
        <v>0</v>
      </c>
      <c r="M158" s="9"/>
      <c r="N158" s="38"/>
    </row>
    <row r="159" ht="24.95" customHeight="1" spans="1:14">
      <c r="A159" s="12"/>
      <c r="B159" s="12">
        <v>18</v>
      </c>
      <c r="C159" s="32" t="s">
        <v>199</v>
      </c>
      <c r="D159" s="12"/>
      <c r="E159" s="14"/>
      <c r="F159" s="14"/>
      <c r="G159" s="14"/>
      <c r="H159" s="14"/>
      <c r="I159" s="39"/>
      <c r="J159" s="9"/>
      <c r="K159" s="20"/>
      <c r="L159" s="20">
        <f t="shared" si="3"/>
        <v>0</v>
      </c>
      <c r="M159" s="9"/>
      <c r="N159" s="38"/>
    </row>
    <row r="160" ht="24.95" customHeight="1" spans="1:14">
      <c r="A160" s="12"/>
      <c r="B160" s="12">
        <v>19</v>
      </c>
      <c r="C160" s="32" t="s">
        <v>200</v>
      </c>
      <c r="D160" s="21"/>
      <c r="E160" s="21"/>
      <c r="F160" s="21"/>
      <c r="G160" s="21"/>
      <c r="H160" s="21"/>
      <c r="I160" s="21"/>
      <c r="J160" s="21"/>
      <c r="K160" s="21"/>
      <c r="L160" s="20">
        <f t="shared" si="3"/>
        <v>0</v>
      </c>
      <c r="M160" s="9"/>
      <c r="N160" s="38"/>
    </row>
    <row r="161" ht="24.95" customHeight="1" spans="1:14">
      <c r="A161" s="12"/>
      <c r="B161" s="12">
        <v>20</v>
      </c>
      <c r="C161" s="32" t="s">
        <v>201</v>
      </c>
      <c r="D161" s="12"/>
      <c r="E161" s="14"/>
      <c r="F161" s="14"/>
      <c r="G161" s="14"/>
      <c r="H161" s="14"/>
      <c r="I161" s="39"/>
      <c r="J161" s="9"/>
      <c r="K161" s="20"/>
      <c r="L161" s="20">
        <f t="shared" si="3"/>
        <v>0</v>
      </c>
      <c r="M161" s="9"/>
      <c r="N161" s="38"/>
    </row>
    <row r="162" ht="24.95" customHeight="1" spans="1:14">
      <c r="A162" s="12"/>
      <c r="B162" s="12">
        <v>21</v>
      </c>
      <c r="C162" s="13" t="s">
        <v>202</v>
      </c>
      <c r="D162" s="9"/>
      <c r="E162" s="14"/>
      <c r="F162" s="14"/>
      <c r="G162" s="14"/>
      <c r="H162" s="14"/>
      <c r="I162" s="39"/>
      <c r="J162" s="9"/>
      <c r="K162" s="20"/>
      <c r="L162" s="20">
        <f t="shared" si="3"/>
        <v>0</v>
      </c>
      <c r="M162" s="9"/>
      <c r="N162" s="38"/>
    </row>
    <row r="163" ht="24.95" customHeight="1" spans="1:14">
      <c r="A163" s="12"/>
      <c r="B163" s="12">
        <v>22</v>
      </c>
      <c r="C163" s="13" t="s">
        <v>203</v>
      </c>
      <c r="D163" s="9"/>
      <c r="E163" s="14"/>
      <c r="F163" s="15"/>
      <c r="G163" s="14"/>
      <c r="H163" s="14"/>
      <c r="I163" s="40"/>
      <c r="J163" s="41"/>
      <c r="K163" s="20"/>
      <c r="L163" s="20">
        <f t="shared" si="3"/>
        <v>0</v>
      </c>
      <c r="M163" s="9"/>
      <c r="N163" s="38"/>
    </row>
    <row r="164" ht="24.95" customHeight="1" spans="1:14">
      <c r="A164" s="12"/>
      <c r="B164" s="12">
        <v>23</v>
      </c>
      <c r="C164" s="13" t="s">
        <v>204</v>
      </c>
      <c r="D164" s="9"/>
      <c r="E164" s="14"/>
      <c r="F164" s="14"/>
      <c r="G164" s="14"/>
      <c r="H164" s="14"/>
      <c r="I164" s="39"/>
      <c r="J164" s="9"/>
      <c r="K164" s="20"/>
      <c r="L164" s="20">
        <f t="shared" si="3"/>
        <v>0</v>
      </c>
      <c r="M164" s="9"/>
      <c r="N164" s="38"/>
    </row>
    <row r="165" ht="24.95" customHeight="1" spans="1:14">
      <c r="A165" s="12"/>
      <c r="B165" s="12">
        <v>24</v>
      </c>
      <c r="C165" s="13" t="s">
        <v>205</v>
      </c>
      <c r="D165" s="9"/>
      <c r="E165" s="14"/>
      <c r="F165" s="14"/>
      <c r="G165" s="14"/>
      <c r="H165" s="14"/>
      <c r="I165" s="39"/>
      <c r="J165" s="9"/>
      <c r="K165" s="20"/>
      <c r="L165" s="20">
        <f t="shared" si="3"/>
        <v>0</v>
      </c>
      <c r="M165" s="9"/>
      <c r="N165" s="38"/>
    </row>
    <row r="166" ht="24.95" customHeight="1" spans="1:14">
      <c r="A166" s="12"/>
      <c r="B166" s="12">
        <v>25</v>
      </c>
      <c r="C166" s="13" t="s">
        <v>206</v>
      </c>
      <c r="D166" s="9"/>
      <c r="E166" s="14"/>
      <c r="F166" s="14"/>
      <c r="G166" s="14"/>
      <c r="H166" s="14"/>
      <c r="I166" s="40"/>
      <c r="J166" s="41"/>
      <c r="K166" s="20"/>
      <c r="L166" s="20">
        <f t="shared" si="3"/>
        <v>0</v>
      </c>
      <c r="M166" s="9"/>
      <c r="N166" s="38"/>
    </row>
    <row r="167" ht="24.95" customHeight="1" spans="1:14">
      <c r="A167" s="12"/>
      <c r="B167" s="12"/>
      <c r="C167" s="9" t="s">
        <v>77</v>
      </c>
      <c r="D167" s="9">
        <f>SUM(D6:D166)</f>
        <v>1678.36</v>
      </c>
      <c r="E167" s="14">
        <f>SUM(E6:E166)</f>
        <v>4999.53</v>
      </c>
      <c r="F167" s="9"/>
      <c r="G167" s="9"/>
      <c r="H167" s="9"/>
      <c r="I167" s="9"/>
      <c r="J167" s="9"/>
      <c r="K167" s="14">
        <f>SUM(K6:K166)</f>
        <v>6187.21</v>
      </c>
      <c r="L167" s="20">
        <f t="shared" si="3"/>
        <v>490.680000000002</v>
      </c>
      <c r="M167" s="14"/>
      <c r="N167" s="53"/>
    </row>
    <row r="168" ht="24.95" customHeight="1" spans="1:14">
      <c r="A168" s="9" t="s">
        <v>207</v>
      </c>
      <c r="B168" s="9"/>
      <c r="C168" s="9"/>
      <c r="D168" s="9">
        <f>D167</f>
        <v>1678.36</v>
      </c>
      <c r="E168" s="14">
        <f>E167</f>
        <v>4999.53</v>
      </c>
      <c r="F168" s="9"/>
      <c r="G168" s="9"/>
      <c r="H168" s="9"/>
      <c r="I168" s="9"/>
      <c r="J168" s="9"/>
      <c r="K168" s="14">
        <f>K167</f>
        <v>6187.21</v>
      </c>
      <c r="L168" s="14">
        <f>L167</f>
        <v>490.680000000002</v>
      </c>
      <c r="M168" s="14"/>
      <c r="N168" s="47"/>
    </row>
    <row r="169" spans="12:12">
      <c r="L169" s="64"/>
    </row>
    <row r="170" spans="12:12">
      <c r="L170" s="64"/>
    </row>
    <row r="171" spans="12:12">
      <c r="L171" s="64"/>
    </row>
    <row r="172" spans="12:12">
      <c r="L172" s="64"/>
    </row>
    <row r="173" spans="12:12">
      <c r="L173" s="64"/>
    </row>
    <row r="174" spans="12:12">
      <c r="L174" s="64"/>
    </row>
    <row r="175" spans="12:12">
      <c r="L175" s="64"/>
    </row>
    <row r="176" spans="12:12">
      <c r="L176" s="64"/>
    </row>
    <row r="177" spans="12:12">
      <c r="L177" s="64"/>
    </row>
    <row r="178" spans="12:12">
      <c r="L178" s="64"/>
    </row>
    <row r="179" spans="12:12">
      <c r="L179" s="64"/>
    </row>
    <row r="180" spans="12:12">
      <c r="L180" s="64"/>
    </row>
    <row r="181" spans="12:12">
      <c r="L181" s="64"/>
    </row>
    <row r="182" spans="12:12">
      <c r="L182" s="64"/>
    </row>
    <row r="183" spans="12:12">
      <c r="L183" s="64"/>
    </row>
    <row r="184" spans="12:12">
      <c r="L184" s="64"/>
    </row>
    <row r="185" spans="12:12">
      <c r="L185" s="64"/>
    </row>
  </sheetData>
  <mergeCells count="16">
    <mergeCell ref="A1:M1"/>
    <mergeCell ref="A3:C3"/>
    <mergeCell ref="E3:F3"/>
    <mergeCell ref="J3:M3"/>
    <mergeCell ref="F4:H4"/>
    <mergeCell ref="I4:K4"/>
    <mergeCell ref="A168:C168"/>
    <mergeCell ref="A6:A50"/>
    <mergeCell ref="A51:A99"/>
    <mergeCell ref="A100:A141"/>
    <mergeCell ref="A142:A167"/>
    <mergeCell ref="D4:D5"/>
    <mergeCell ref="E4:E5"/>
    <mergeCell ref="L4:L5"/>
    <mergeCell ref="M4:M5"/>
    <mergeCell ref="A4:C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2018-04-09T01:03:00Z</dcterms:created>
  <dcterms:modified xsi:type="dcterms:W3CDTF">2018-10-11T06:13:16Z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