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1720" windowHeight="9930" activeTab="7"/>
  </bookViews>
  <sheets>
    <sheet name="收支总表01" sheetId="1" r:id="rId1"/>
    <sheet name="财政拨款02" sheetId="2" r:id="rId2"/>
    <sheet name="一般公共预算表03" sheetId="3" r:id="rId3"/>
    <sheet name="政府性基金预算表04" sheetId="4" r:id="rId4"/>
    <sheet name="基本支出预算表05" sheetId="5" r:id="rId5"/>
    <sheet name="收入总表06" sheetId="6" r:id="rId6"/>
    <sheet name="支出总表07" sheetId="7" r:id="rId7"/>
    <sheet name="三公经费预算表08" sheetId="8" r:id="rId8"/>
  </sheets>
  <definedNames>
    <definedName name="_xlnm._FilterDatabase" localSheetId="2" hidden="1">一般公共预算表03!$A$7:$K$7</definedName>
    <definedName name="_xlnm.Print_Area" localSheetId="1">财政拨款02!$A$1:$D$71</definedName>
    <definedName name="_xlnm.Print_Area" localSheetId="4">基本支出预算表05!$A$1:$D$40</definedName>
    <definedName name="_xlnm.Print_Area" localSheetId="7">三公经费预算表08!$A$1:$B$10</definedName>
    <definedName name="_xlnm.Print_Area" localSheetId="5">收入总表06!$A$1:$M$13</definedName>
    <definedName name="_xlnm.Print_Area" localSheetId="0">收支总表01!$A$1:$D$79</definedName>
    <definedName name="_xlnm.Print_Area" localSheetId="2">一般公共预算表03!$A$2:$F$70</definedName>
    <definedName name="_xlnm.Print_Area" localSheetId="3">政府性基金预算表04!$A$1:$F$10</definedName>
    <definedName name="_xlnm.Print_Area" localSheetId="6">支出总表07!$A$1:$H$13</definedName>
    <definedName name="_xlnm.Print_Titles" localSheetId="1">财政拨款02!$1:6</definedName>
    <definedName name="_xlnm.Print_Titles" localSheetId="4">基本支出预算表05!$1:5</definedName>
    <definedName name="_xlnm.Print_Titles" localSheetId="7">三公经费预算表08!$1:4</definedName>
    <definedName name="_xlnm.Print_Titles" localSheetId="5">收入总表06!$1:6</definedName>
    <definedName name="_xlnm.Print_Titles" localSheetId="0">收支总表01!$1:6</definedName>
    <definedName name="_xlnm.Print_Titles" localSheetId="2">一般公共预算表03!$1:6</definedName>
    <definedName name="_xlnm.Print_Titles" localSheetId="3">政府性基金预算表04!$1:6</definedName>
    <definedName name="_xlnm.Print_Titles" localSheetId="6">支出总表07!$1:6</definedName>
  </definedNames>
  <calcPr calcId="114210" fullCalcOnLoad="1"/>
</workbook>
</file>

<file path=xl/calcChain.xml><?xml version="1.0" encoding="utf-8"?>
<calcChain xmlns="http://schemas.openxmlformats.org/spreadsheetml/2006/main">
  <c r="D9" i="7"/>
  <c r="C9"/>
  <c r="D8"/>
  <c r="C8"/>
  <c r="D7"/>
  <c r="C7"/>
  <c r="C14" i="5"/>
  <c r="C13"/>
  <c r="E6"/>
  <c r="C6"/>
  <c r="D13" i="3"/>
  <c r="C8"/>
  <c r="E7"/>
  <c r="D7"/>
</calcChain>
</file>

<file path=xl/sharedStrings.xml><?xml version="1.0" encoding="utf-8"?>
<sst xmlns="http://schemas.openxmlformats.org/spreadsheetml/2006/main" count="360" uniqueCount="170">
  <si>
    <t>表01</t>
  </si>
  <si>
    <t>2017年县级部门收支预算总表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</si>
  <si>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</si>
  <si>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</si>
  <si>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</si>
  <si>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</si>
  <si>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</si>
  <si>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</si>
  <si>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一、一般公共服务支出</t>
  </si>
  <si>
    <t xml:space="preserve">    一般公共预算</t>
  </si>
  <si>
    <t>人大事务</t>
  </si>
  <si>
    <t xml:space="preserve">    政府性基金预算</t>
  </si>
  <si>
    <t>行政运行</t>
  </si>
  <si>
    <t>二、专户资金</t>
  </si>
  <si>
    <t>一般行政管理事务</t>
  </si>
  <si>
    <t>三、事业收入（不含专户资金）</t>
  </si>
  <si>
    <t>政府办公厅(室)及相关机构事务</t>
  </si>
  <si>
    <t>四、事业单位经营收入</t>
  </si>
  <si>
    <t>五、其他收入</t>
  </si>
  <si>
    <t>统计信息事务</t>
  </si>
  <si>
    <t>财政事务</t>
  </si>
  <si>
    <t>商贸事务</t>
  </si>
  <si>
    <t>招商引资</t>
  </si>
  <si>
    <t>群众团体事务</t>
  </si>
  <si>
    <t>组织事务</t>
  </si>
  <si>
    <t>其他共产党事务支出</t>
  </si>
  <si>
    <t>其他一般公共服务支出</t>
  </si>
  <si>
    <t>二、国防支出</t>
  </si>
  <si>
    <t>国防动员</t>
  </si>
  <si>
    <t>兵役征集</t>
  </si>
  <si>
    <t>三、教育支出</t>
  </si>
  <si>
    <t>其他教育支出</t>
  </si>
  <si>
    <t>四、文化体育与传媒支出</t>
  </si>
  <si>
    <t>文化</t>
  </si>
  <si>
    <t>文化活动</t>
  </si>
  <si>
    <t>五、社会保障和就业</t>
  </si>
  <si>
    <t>其他社会保障和就业</t>
  </si>
  <si>
    <t>其他生活救助</t>
  </si>
  <si>
    <t>其他城市生活救助</t>
  </si>
  <si>
    <t>六、医疗卫生与计划生育支出</t>
  </si>
  <si>
    <t>计划生育事务</t>
  </si>
  <si>
    <t>计划生育机构</t>
  </si>
  <si>
    <t>七、城乡社区支出</t>
  </si>
  <si>
    <t>城乡社区管理事务</t>
  </si>
  <si>
    <t>城乡社区规划与管理</t>
  </si>
  <si>
    <t>其他城乡社区支出</t>
  </si>
  <si>
    <t>八、农林水支出</t>
  </si>
  <si>
    <t>农业</t>
  </si>
  <si>
    <t>村级公益事业建设</t>
  </si>
  <si>
    <t>林业</t>
  </si>
  <si>
    <t>其他林业支出</t>
  </si>
  <si>
    <t>水利</t>
  </si>
  <si>
    <t>水利工程建设</t>
  </si>
  <si>
    <t>九、资源勘探信息等支出</t>
  </si>
  <si>
    <t>安全生产监管</t>
  </si>
  <si>
    <t>安全监管检查专项</t>
  </si>
  <si>
    <t>十、国土海洋气象等支出</t>
  </si>
  <si>
    <t>国土资源事务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</si>
  <si>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</si>
  <si>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</si>
  <si>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</si>
  <si>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</si>
  <si>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</si>
  <si>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</si>
  <si>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</si>
  <si>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</si>
  <si>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</si>
  <si>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其中：专项结转</t>
  </si>
  <si>
    <t xml:space="preserve">     政府性基金结转</t>
  </si>
  <si>
    <t xml:space="preserve">     其他结转</t>
  </si>
  <si>
    <t>收  入  总  计</t>
  </si>
  <si>
    <t>支  出  总  计</t>
  </si>
  <si>
    <t>表02</t>
  </si>
  <si>
    <t>2017年县级部门财政拨款收支预算总表</t>
  </si>
  <si>
    <t xml:space="preserve"> </t>
  </si>
  <si>
    <t>收入总计</t>
  </si>
  <si>
    <t>支出总计</t>
  </si>
  <si>
    <t>表03</t>
  </si>
  <si>
    <t>2017年县级部门一般公共预算支出表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</si>
  <si>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</si>
  <si>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</si>
  <si>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</si>
  <si>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</si>
  <si>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</si>
  <si>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</si>
  <si>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</si>
  <si>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</si>
  <si>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一般公共服务支出</t>
  </si>
  <si>
    <t>国防支出</t>
  </si>
  <si>
    <t>教育支出</t>
  </si>
  <si>
    <t>文化体育与传媒支出</t>
  </si>
  <si>
    <t>社会保障和就业</t>
  </si>
  <si>
    <t>医疗卫生与计划生育支出</t>
  </si>
  <si>
    <t>城乡社区支出</t>
  </si>
  <si>
    <t>农林水支出</t>
  </si>
  <si>
    <t>资源勘探信息等支出</t>
  </si>
  <si>
    <t>国土海洋气象等支出</t>
  </si>
  <si>
    <t>表04</t>
  </si>
  <si>
    <t>2017年县级部门政府性基金支出预算表</t>
  </si>
  <si>
    <t>无</t>
  </si>
  <si>
    <t>表05</t>
  </si>
  <si>
    <t>2017年县级部门一般公共预算基本支出表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</si>
  <si>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</si>
  <si>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</si>
  <si>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</si>
  <si>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</si>
  <si>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</si>
  <si>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</si>
  <si>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</si>
  <si>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</si>
  <si>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</si>
  <si>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</si>
  <si>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</si>
  <si>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</si>
  <si>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</si>
  <si>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邮电费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</si>
  <si>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</si>
  <si>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</si>
  <si>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</si>
  <si>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</si>
  <si>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</si>
  <si>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</si>
  <si>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</si>
  <si>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</si>
  <si>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</si>
  <si>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</si>
  <si>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</si>
  <si>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</si>
  <si>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</si>
  <si>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</si>
  <si>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</si>
  <si>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</si>
  <si>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</si>
  <si>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</si>
  <si>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</si>
  <si>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</si>
  <si>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</si>
  <si>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</si>
  <si>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表06</t>
  </si>
  <si>
    <t>2017年县级部门收入预算总表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</si>
  <si>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</si>
  <si>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</si>
  <si>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</si>
  <si>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</si>
  <si>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</si>
  <si>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</si>
  <si>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</si>
  <si>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</si>
  <si>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</si>
  <si>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</si>
  <si>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</si>
  <si>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一般公共预算</t>
  </si>
  <si>
    <t>政府性基金预算</t>
  </si>
  <si>
    <t>常山县同弓乡政府</t>
  </si>
  <si>
    <t xml:space="preserve">    同弓乡政府（本级）</t>
  </si>
  <si>
    <t>表07</t>
  </si>
  <si>
    <t>2017年县级部门支出预算总表</t>
  </si>
  <si>
    <t>事业单位经营支出</t>
  </si>
  <si>
    <t>人员支出</t>
  </si>
  <si>
    <t>日常公用支出</t>
  </si>
  <si>
    <t>表08</t>
  </si>
  <si>
    <t xml:space="preserve">2017年一般公共预算“三公”经费表 </t>
  </si>
  <si>
    <t>项目</t>
  </si>
  <si>
    <t>2017年预算数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</si>
  <si>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</si>
  <si>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</si>
  <si>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</si>
  <si>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</si>
  <si>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</si>
  <si>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部门名称：同弓乡人民政府</t>
    <phoneticPr fontId="11" type="noConversion"/>
  </si>
</sst>
</file>

<file path=xl/styles.xml><?xml version="1.0" encoding="utf-8"?>
<styleSheet xmlns="http://schemas.openxmlformats.org/spreadsheetml/2006/main">
  <numFmts count="6">
    <numFmt numFmtId="176" formatCode="#,##0.00_);[Red]\(#,##0.00\)"/>
    <numFmt numFmtId="177" formatCode="0.00_);[Red]\(0.00\)"/>
    <numFmt numFmtId="178" formatCode="&quot;￥&quot;* _-#,##0.00;&quot;￥&quot;* \-#,##0.00;&quot;￥&quot;* _-&quot;-&quot;??;@"/>
    <numFmt numFmtId="179" formatCode="#,##0.00_ "/>
    <numFmt numFmtId="180" formatCode="#,##0.0000"/>
    <numFmt numFmtId="181" formatCode="0.00_ "/>
  </numFmts>
  <fonts count="12">
    <font>
      <sz val="9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方正书宋_GBK"/>
      <charset val="134"/>
    </font>
    <font>
      <sz val="22"/>
      <name val="方正小标宋简体"/>
      <family val="4"/>
      <charset val="134"/>
    </font>
    <font>
      <b/>
      <sz val="20"/>
      <name val="宋体"/>
      <charset val="134"/>
    </font>
    <font>
      <sz val="16"/>
      <name val="方正小标宋简体"/>
      <family val="4"/>
      <charset val="134"/>
    </font>
    <font>
      <b/>
      <sz val="16"/>
      <name val="宋体"/>
      <charset val="134"/>
    </font>
    <font>
      <sz val="9"/>
      <name val="方正书宋_GBK"/>
      <charset val="134"/>
    </font>
    <font>
      <b/>
      <sz val="10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178" fontId="10" fillId="0" borderId="0" applyFont="0" applyFill="0" applyBorder="0" applyAlignment="0" applyProtection="0">
      <alignment vertical="center"/>
    </xf>
  </cellStyleXfs>
  <cellXfs count="111">
    <xf numFmtId="0" fontId="0" fillId="0" borderId="0" xfId="0" applyAlignment="1"/>
    <xf numFmtId="0" fontId="11" fillId="0" borderId="0" xfId="1" applyAlignment="1">
      <alignment vertical="center"/>
    </xf>
    <xf numFmtId="0" fontId="11" fillId="0" borderId="0" xfId="1" applyFill="1" applyAlignment="1"/>
    <xf numFmtId="0" fontId="11" fillId="0" borderId="0" xfId="1" applyAlignment="1"/>
    <xf numFmtId="0" fontId="0" fillId="0" borderId="0" xfId="1" applyFont="1" applyAlignment="1">
      <alignment horizontal="right"/>
    </xf>
    <xf numFmtId="0" fontId="0" fillId="0" borderId="0" xfId="1" applyFont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1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5" xfId="1" applyNumberFormat="1" applyFont="1" applyFill="1" applyBorder="1" applyAlignment="1" applyProtection="1">
      <alignment horizontal="center" vertical="center"/>
    </xf>
    <xf numFmtId="0" fontId="0" fillId="0" borderId="0" xfId="1" applyFont="1" applyAlignment="1"/>
    <xf numFmtId="0" fontId="0" fillId="0" borderId="0" xfId="0" applyFill="1" applyAlignment="1"/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6" fontId="4" fillId="0" borderId="0" xfId="2" applyNumberFormat="1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vertical="center"/>
    </xf>
    <xf numFmtId="2" fontId="4" fillId="0" borderId="1" xfId="2" applyNumberFormat="1" applyFont="1" applyFill="1" applyBorder="1" applyAlignment="1" applyProtection="1">
      <alignment horizontal="right" vertical="center"/>
    </xf>
    <xf numFmtId="4" fontId="4" fillId="0" borderId="6" xfId="2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</xf>
    <xf numFmtId="176" fontId="4" fillId="0" borderId="1" xfId="0" applyNumberFormat="1" applyFont="1" applyFill="1" applyBorder="1" applyAlignment="1" applyProtection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79" fontId="4" fillId="0" borderId="3" xfId="2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180" fontId="4" fillId="0" borderId="1" xfId="2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9" fontId="4" fillId="0" borderId="1" xfId="2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4" fillId="0" borderId="0" xfId="0" applyNumberFormat="1" applyFont="1" applyFill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Continuous" vertical="center"/>
    </xf>
    <xf numFmtId="0" fontId="4" fillId="0" borderId="7" xfId="0" applyNumberFormat="1" applyFont="1" applyFill="1" applyBorder="1" applyAlignment="1" applyProtection="1">
      <alignment horizontal="centerContinuous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right" vertical="center"/>
    </xf>
    <xf numFmtId="181" fontId="0" fillId="0" borderId="8" xfId="0" applyNumberFormat="1" applyFill="1" applyBorder="1" applyAlignment="1">
      <alignment vertical="center"/>
    </xf>
    <xf numFmtId="181" fontId="0" fillId="0" borderId="1" xfId="0" applyNumberFormat="1" applyFill="1" applyBorder="1" applyAlignment="1">
      <alignment horizontal="right" vertical="center"/>
    </xf>
    <xf numFmtId="181" fontId="0" fillId="0" borderId="8" xfId="0" applyNumberForma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181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2" fontId="0" fillId="0" borderId="1" xfId="0" applyNumberForma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/>
    </xf>
    <xf numFmtId="181" fontId="0" fillId="0" borderId="8" xfId="0" applyNumberFormat="1" applyBorder="1" applyAlignment="1">
      <alignment vertical="center"/>
    </xf>
    <xf numFmtId="4" fontId="0" fillId="0" borderId="1" xfId="0" applyNumberFormat="1" applyFon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/>
    <xf numFmtId="0" fontId="4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79" fontId="0" fillId="0" borderId="1" xfId="0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 applyProtection="1">
      <alignment horizontal="right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4" fontId="4" fillId="0" borderId="10" xfId="2" applyNumberFormat="1" applyFont="1" applyFill="1" applyBorder="1" applyAlignment="1" applyProtection="1">
      <alignment horizontal="right" vertical="center"/>
    </xf>
    <xf numFmtId="0" fontId="0" fillId="0" borderId="1" xfId="0" applyBorder="1" applyAlignment="1"/>
    <xf numFmtId="0" fontId="5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</cellXfs>
  <cellStyles count="3">
    <cellStyle name="常规" xfId="0" builtinId="0"/>
    <cellStyle name="常规_005464D7CA2100C0E0530A280664A8AE" xfId="1"/>
    <cellStyle name="货币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showGridLines="0" showZeros="0" workbookViewId="0">
      <selection activeCell="A3" sqref="A3:D3"/>
    </sheetView>
  </sheetViews>
  <sheetFormatPr defaultColWidth="9.1640625" defaultRowHeight="11.25"/>
  <cols>
    <col min="1" max="1" width="33.5" style="65" customWidth="1"/>
    <col min="2" max="2" width="12.1640625" style="65" customWidth="1"/>
    <col min="3" max="3" width="55.33203125" style="65" customWidth="1"/>
    <col min="4" max="4" width="14.33203125" style="65" customWidth="1"/>
    <col min="5" max="7" width="9.1640625" customWidth="1"/>
    <col min="8" max="10" width="8.83203125" customWidth="1"/>
    <col min="11" max="11" width="22" customWidth="1"/>
    <col min="12" max="12" width="19.33203125" customWidth="1"/>
    <col min="13" max="13" width="9.33203125" customWidth="1"/>
    <col min="14" max="39" width="8.83203125" customWidth="1"/>
    <col min="40" max="40" width="10.5" customWidth="1"/>
  </cols>
  <sheetData>
    <row r="1" spans="1:4" ht="12">
      <c r="D1" s="66" t="s">
        <v>0</v>
      </c>
    </row>
    <row r="2" spans="1:4" ht="18" customHeight="1">
      <c r="A2" s="67"/>
    </row>
    <row r="3" spans="1:4" ht="28.5" customHeight="1">
      <c r="A3" s="100" t="s">
        <v>1</v>
      </c>
      <c r="B3" s="100"/>
      <c r="C3" s="100"/>
      <c r="D3" s="100"/>
    </row>
    <row r="4" spans="1:4" ht="15" customHeight="1">
      <c r="A4" s="68" t="s">
        <v>169</v>
      </c>
      <c r="D4" s="66" t="s">
        <v>2</v>
      </c>
    </row>
    <row r="5" spans="1:4" ht="16.5" customHeight="1">
      <c r="A5" s="69" t="s">
        <v>3</v>
      </c>
      <c r="B5" s="70"/>
      <c r="C5" s="101" t="s">
        <v>4</v>
      </c>
      <c r="D5" s="101"/>
    </row>
    <row r="6" spans="1:4" ht="15.75" customHeight="1">
      <c r="A6" s="71" t="s">
        <v>5</v>
      </c>
      <c r="B6" s="71" t="s">
        <v>6</v>
      </c>
      <c r="C6" s="71" t="s">
        <v>5</v>
      </c>
      <c r="D6" s="89" t="s">
        <v>6</v>
      </c>
    </row>
    <row r="7" spans="1:4" s="16" customFormat="1" ht="15.75" customHeight="1">
      <c r="A7" s="73" t="s">
        <v>7</v>
      </c>
      <c r="B7" s="74"/>
      <c r="C7" s="75" t="s">
        <v>8</v>
      </c>
      <c r="D7" s="76">
        <v>781.44</v>
      </c>
    </row>
    <row r="8" spans="1:4" s="16" customFormat="1" ht="15.75" customHeight="1">
      <c r="A8" s="73" t="s">
        <v>9</v>
      </c>
      <c r="B8" s="74">
        <v>1135.6500000000001</v>
      </c>
      <c r="C8" s="77" t="s">
        <v>10</v>
      </c>
      <c r="D8" s="76">
        <v>34.17</v>
      </c>
    </row>
    <row r="9" spans="1:4" s="16" customFormat="1" ht="15.75" customHeight="1">
      <c r="A9" s="73" t="s">
        <v>11</v>
      </c>
      <c r="B9" s="74"/>
      <c r="C9" s="60" t="s">
        <v>12</v>
      </c>
      <c r="D9" s="76">
        <v>22.17</v>
      </c>
    </row>
    <row r="10" spans="1:4" s="16" customFormat="1" ht="15.75" customHeight="1">
      <c r="A10" s="73" t="s">
        <v>13</v>
      </c>
      <c r="B10" s="74"/>
      <c r="C10" s="60" t="s">
        <v>14</v>
      </c>
      <c r="D10" s="76">
        <v>12</v>
      </c>
    </row>
    <row r="11" spans="1:4" s="16" customFormat="1" ht="15.75" customHeight="1">
      <c r="A11" s="73" t="s">
        <v>15</v>
      </c>
      <c r="B11" s="81"/>
      <c r="C11" s="77" t="s">
        <v>16</v>
      </c>
      <c r="D11" s="76">
        <v>313.95999999999998</v>
      </c>
    </row>
    <row r="12" spans="1:4" s="16" customFormat="1" ht="15.75" customHeight="1">
      <c r="A12" s="73" t="s">
        <v>17</v>
      </c>
      <c r="B12" s="81"/>
      <c r="C12" s="60" t="s">
        <v>12</v>
      </c>
      <c r="D12" s="76">
        <v>313.95999999999998</v>
      </c>
    </row>
    <row r="13" spans="1:4" s="16" customFormat="1" ht="15.75" customHeight="1">
      <c r="A13" s="73" t="s">
        <v>18</v>
      </c>
      <c r="B13" s="74"/>
      <c r="C13" s="61" t="s">
        <v>19</v>
      </c>
      <c r="D13" s="76">
        <v>14.01</v>
      </c>
    </row>
    <row r="14" spans="1:4" ht="15.75" customHeight="1">
      <c r="A14" s="80"/>
      <c r="B14" s="82"/>
      <c r="C14" s="60" t="s">
        <v>12</v>
      </c>
      <c r="D14" s="63">
        <v>14.01</v>
      </c>
    </row>
    <row r="15" spans="1:4" ht="15.75" customHeight="1">
      <c r="A15" s="80"/>
      <c r="B15" s="82"/>
      <c r="C15" s="61" t="s">
        <v>20</v>
      </c>
      <c r="D15" s="63">
        <v>52.46</v>
      </c>
    </row>
    <row r="16" spans="1:4" ht="15.75" customHeight="1">
      <c r="A16" s="83"/>
      <c r="B16" s="84"/>
      <c r="C16" s="60" t="s">
        <v>12</v>
      </c>
      <c r="D16" s="63">
        <v>49.46</v>
      </c>
    </row>
    <row r="17" spans="1:4" ht="15.75" customHeight="1">
      <c r="A17" s="83"/>
      <c r="B17" s="84"/>
      <c r="C17" s="60" t="s">
        <v>14</v>
      </c>
      <c r="D17" s="63">
        <v>3</v>
      </c>
    </row>
    <row r="18" spans="1:4" ht="15.75" customHeight="1">
      <c r="A18" s="80"/>
      <c r="B18" s="84"/>
      <c r="C18" s="61" t="s">
        <v>21</v>
      </c>
      <c r="D18" s="63">
        <v>10</v>
      </c>
    </row>
    <row r="19" spans="1:4" ht="15.75" customHeight="1">
      <c r="A19" s="80"/>
      <c r="B19" s="84"/>
      <c r="C19" s="60" t="s">
        <v>22</v>
      </c>
      <c r="D19" s="63">
        <v>10</v>
      </c>
    </row>
    <row r="20" spans="1:4" ht="15.75" customHeight="1">
      <c r="A20" s="80"/>
      <c r="B20" s="84"/>
      <c r="C20" s="61" t="s">
        <v>23</v>
      </c>
      <c r="D20" s="63">
        <v>48.36</v>
      </c>
    </row>
    <row r="21" spans="1:4" ht="15.75" customHeight="1">
      <c r="A21" s="80"/>
      <c r="B21" s="84"/>
      <c r="C21" s="60" t="s">
        <v>12</v>
      </c>
      <c r="D21" s="63">
        <v>48.36</v>
      </c>
    </row>
    <row r="22" spans="1:4" ht="15.75" customHeight="1">
      <c r="A22" s="83"/>
      <c r="B22" s="84"/>
      <c r="C22" s="60" t="s">
        <v>14</v>
      </c>
      <c r="D22" s="63">
        <v>0</v>
      </c>
    </row>
    <row r="23" spans="1:4" ht="15.75" customHeight="1">
      <c r="A23" s="83"/>
      <c r="B23" s="84"/>
      <c r="C23" s="61" t="s">
        <v>24</v>
      </c>
      <c r="D23" s="63">
        <v>171.48</v>
      </c>
    </row>
    <row r="24" spans="1:4" ht="15.75" customHeight="1">
      <c r="A24" s="83"/>
      <c r="B24" s="84"/>
      <c r="C24" s="60" t="s">
        <v>12</v>
      </c>
      <c r="D24" s="63">
        <v>171.48</v>
      </c>
    </row>
    <row r="25" spans="1:4" ht="15.75" customHeight="1">
      <c r="A25" s="83"/>
      <c r="B25" s="84"/>
      <c r="C25" s="61" t="s">
        <v>25</v>
      </c>
      <c r="D25" s="63">
        <v>30</v>
      </c>
    </row>
    <row r="26" spans="1:4" ht="15.75" customHeight="1">
      <c r="A26" s="83"/>
      <c r="B26" s="84"/>
      <c r="C26" s="60" t="s">
        <v>14</v>
      </c>
      <c r="D26" s="63">
        <v>30</v>
      </c>
    </row>
    <row r="27" spans="1:4" ht="15.75" customHeight="1">
      <c r="A27" s="83"/>
      <c r="B27" s="84"/>
      <c r="C27" s="61" t="s">
        <v>26</v>
      </c>
      <c r="D27" s="63">
        <v>107</v>
      </c>
    </row>
    <row r="28" spans="1:4" ht="15.75" customHeight="1">
      <c r="A28" s="83"/>
      <c r="B28" s="84"/>
      <c r="C28" s="60" t="s">
        <v>26</v>
      </c>
      <c r="D28" s="63">
        <v>107</v>
      </c>
    </row>
    <row r="29" spans="1:4" ht="15.75" customHeight="1">
      <c r="A29" s="83"/>
      <c r="B29" s="84"/>
      <c r="C29" s="78" t="s">
        <v>27</v>
      </c>
      <c r="D29" s="63">
        <v>15</v>
      </c>
    </row>
    <row r="30" spans="1:4" ht="15.75" customHeight="1">
      <c r="A30" s="83"/>
      <c r="B30" s="84"/>
      <c r="C30" s="61" t="s">
        <v>28</v>
      </c>
      <c r="D30" s="63"/>
    </row>
    <row r="31" spans="1:4" ht="15.75" customHeight="1">
      <c r="A31" s="83"/>
      <c r="B31" s="84"/>
      <c r="C31" s="60" t="s">
        <v>29</v>
      </c>
      <c r="D31" s="63">
        <v>15</v>
      </c>
    </row>
    <row r="32" spans="1:4" ht="15.75" customHeight="1">
      <c r="A32" s="83"/>
      <c r="B32" s="84"/>
      <c r="C32" s="47" t="s">
        <v>30</v>
      </c>
      <c r="D32" s="63"/>
    </row>
    <row r="33" spans="1:4" ht="15.75" customHeight="1">
      <c r="A33" s="83"/>
      <c r="B33" s="84"/>
      <c r="C33" s="61" t="s">
        <v>31</v>
      </c>
      <c r="D33" s="63"/>
    </row>
    <row r="34" spans="1:4" ht="15.75" customHeight="1">
      <c r="A34" s="83"/>
      <c r="B34" s="84"/>
      <c r="C34" s="60" t="s">
        <v>31</v>
      </c>
      <c r="D34" s="63"/>
    </row>
    <row r="35" spans="1:4" ht="15.75" customHeight="1">
      <c r="A35" s="83"/>
      <c r="B35" s="84"/>
      <c r="C35" s="58" t="s">
        <v>32</v>
      </c>
      <c r="D35" s="63">
        <v>15.47</v>
      </c>
    </row>
    <row r="36" spans="1:4" ht="15.75" customHeight="1">
      <c r="A36" s="83"/>
      <c r="B36" s="84"/>
      <c r="C36" s="61" t="s">
        <v>33</v>
      </c>
      <c r="D36" s="63"/>
    </row>
    <row r="37" spans="1:4" ht="15.75" customHeight="1">
      <c r="A37" s="83"/>
      <c r="B37" s="84"/>
      <c r="C37" s="60" t="s">
        <v>12</v>
      </c>
      <c r="D37" s="63">
        <v>15.47</v>
      </c>
    </row>
    <row r="38" spans="1:4" ht="15.75" customHeight="1">
      <c r="A38" s="83"/>
      <c r="B38" s="84"/>
      <c r="C38" s="60" t="s">
        <v>34</v>
      </c>
      <c r="D38" s="63"/>
    </row>
    <row r="39" spans="1:4" ht="15.75" customHeight="1">
      <c r="A39" s="83"/>
      <c r="B39" s="84"/>
      <c r="C39" s="57" t="s">
        <v>35</v>
      </c>
      <c r="D39" s="63"/>
    </row>
    <row r="40" spans="1:4" ht="15.75" customHeight="1">
      <c r="A40" s="83"/>
      <c r="B40" s="84"/>
      <c r="C40" s="61" t="s">
        <v>36</v>
      </c>
      <c r="D40" s="63"/>
    </row>
    <row r="41" spans="1:4" ht="15.75" customHeight="1">
      <c r="A41" s="83"/>
      <c r="B41" s="84"/>
      <c r="C41" s="60" t="s">
        <v>36</v>
      </c>
      <c r="D41" s="63"/>
    </row>
    <row r="42" spans="1:4" ht="15.75" customHeight="1">
      <c r="A42" s="83"/>
      <c r="B42" s="84"/>
      <c r="C42" s="61" t="s">
        <v>37</v>
      </c>
      <c r="D42" s="63"/>
    </row>
    <row r="43" spans="1:4" ht="15.75" customHeight="1">
      <c r="A43" s="83"/>
      <c r="B43" s="84"/>
      <c r="C43" s="60" t="s">
        <v>38</v>
      </c>
      <c r="D43" s="63"/>
    </row>
    <row r="44" spans="1:4" ht="15.75" customHeight="1">
      <c r="A44" s="83"/>
      <c r="B44" s="84"/>
      <c r="C44" s="57" t="s">
        <v>39</v>
      </c>
      <c r="D44" s="63">
        <v>69.540000000000006</v>
      </c>
    </row>
    <row r="45" spans="1:4" ht="15.75" customHeight="1">
      <c r="A45" s="83"/>
      <c r="B45" s="84"/>
      <c r="C45" s="61" t="s">
        <v>40</v>
      </c>
      <c r="D45" s="63"/>
    </row>
    <row r="46" spans="1:4" ht="15.75" customHeight="1">
      <c r="A46" s="83"/>
      <c r="B46" s="84"/>
      <c r="C46" s="60" t="s">
        <v>41</v>
      </c>
      <c r="D46" s="63">
        <v>69.540000000000006</v>
      </c>
    </row>
    <row r="47" spans="1:4" ht="15.75" customHeight="1">
      <c r="A47" s="83"/>
      <c r="B47" s="84"/>
      <c r="C47" s="57" t="s">
        <v>42</v>
      </c>
      <c r="D47" s="63">
        <v>97.67</v>
      </c>
    </row>
    <row r="48" spans="1:4" ht="15.75" customHeight="1">
      <c r="A48" s="83"/>
      <c r="B48" s="84"/>
      <c r="C48" s="61" t="s">
        <v>43</v>
      </c>
      <c r="D48" s="63"/>
    </row>
    <row r="49" spans="1:4" ht="15.75" customHeight="1">
      <c r="A49" s="83"/>
      <c r="B49" s="84"/>
      <c r="C49" s="60" t="s">
        <v>12</v>
      </c>
      <c r="D49" s="63">
        <v>14.67</v>
      </c>
    </row>
    <row r="50" spans="1:4" ht="15.75" customHeight="1">
      <c r="A50" s="83"/>
      <c r="B50" s="84"/>
      <c r="C50" s="61" t="s">
        <v>44</v>
      </c>
      <c r="D50" s="63"/>
    </row>
    <row r="51" spans="1:4" ht="15.75" customHeight="1">
      <c r="A51" s="83"/>
      <c r="B51" s="84"/>
      <c r="C51" s="60" t="s">
        <v>44</v>
      </c>
      <c r="D51" s="63"/>
    </row>
    <row r="52" spans="1:4" ht="15.75" customHeight="1">
      <c r="A52" s="83"/>
      <c r="B52" s="84"/>
      <c r="C52" s="61" t="s">
        <v>45</v>
      </c>
      <c r="D52" s="63"/>
    </row>
    <row r="53" spans="1:4" ht="15.75" customHeight="1">
      <c r="A53" s="83"/>
      <c r="B53" s="84"/>
      <c r="C53" s="60" t="s">
        <v>45</v>
      </c>
      <c r="D53" s="63">
        <v>83</v>
      </c>
    </row>
    <row r="54" spans="1:4" ht="15.75" customHeight="1">
      <c r="A54" s="83"/>
      <c r="B54" s="84"/>
      <c r="C54" s="57" t="s">
        <v>46</v>
      </c>
      <c r="D54" s="63">
        <v>156.53</v>
      </c>
    </row>
    <row r="55" spans="1:4" ht="15.75" customHeight="1">
      <c r="A55" s="83"/>
      <c r="B55" s="84"/>
      <c r="C55" s="61" t="s">
        <v>47</v>
      </c>
      <c r="D55" s="63"/>
    </row>
    <row r="56" spans="1:4" ht="15.75" customHeight="1">
      <c r="A56" s="83"/>
      <c r="B56" s="84"/>
      <c r="C56" s="60" t="s">
        <v>12</v>
      </c>
      <c r="D56" s="63">
        <v>84.58</v>
      </c>
    </row>
    <row r="57" spans="1:4" ht="15.75" customHeight="1">
      <c r="A57" s="83"/>
      <c r="B57" s="84"/>
      <c r="C57" s="60" t="s">
        <v>48</v>
      </c>
      <c r="D57" s="63"/>
    </row>
    <row r="58" spans="1:4" ht="15.75" customHeight="1">
      <c r="A58" s="83"/>
      <c r="B58" s="84"/>
      <c r="C58" s="61" t="s">
        <v>49</v>
      </c>
      <c r="D58" s="63"/>
    </row>
    <row r="59" spans="1:4" ht="15.75" customHeight="1">
      <c r="A59" s="83"/>
      <c r="B59" s="84"/>
      <c r="C59" s="60" t="s">
        <v>12</v>
      </c>
      <c r="D59" s="63">
        <v>16.989999999999998</v>
      </c>
    </row>
    <row r="60" spans="1:4" ht="15.75" customHeight="1">
      <c r="A60" s="83"/>
      <c r="B60" s="84"/>
      <c r="C60" s="60" t="s">
        <v>50</v>
      </c>
      <c r="D60" s="63">
        <v>15</v>
      </c>
    </row>
    <row r="61" spans="1:4" ht="15.75" customHeight="1">
      <c r="A61" s="83"/>
      <c r="B61" s="84"/>
      <c r="C61" s="61" t="s">
        <v>51</v>
      </c>
      <c r="D61" s="63"/>
    </row>
    <row r="62" spans="1:4" ht="15.75" customHeight="1">
      <c r="A62" s="83"/>
      <c r="B62" s="84"/>
      <c r="C62" s="60" t="s">
        <v>12</v>
      </c>
      <c r="D62" s="63">
        <v>14.96</v>
      </c>
    </row>
    <row r="63" spans="1:4" ht="15.75" customHeight="1">
      <c r="A63" s="83"/>
      <c r="B63" s="84"/>
      <c r="C63" s="61" t="s">
        <v>52</v>
      </c>
      <c r="D63" s="63">
        <v>25</v>
      </c>
    </row>
    <row r="64" spans="1:4" ht="15.75" customHeight="1">
      <c r="A64" s="83"/>
      <c r="B64" s="84"/>
      <c r="C64" s="57" t="s">
        <v>53</v>
      </c>
      <c r="D64" s="79"/>
    </row>
    <row r="65" spans="1:4" ht="15.75" customHeight="1">
      <c r="A65" s="83"/>
      <c r="B65" s="84"/>
      <c r="C65" s="61" t="s">
        <v>54</v>
      </c>
      <c r="D65" s="79"/>
    </row>
    <row r="66" spans="1:4" ht="15.75" customHeight="1">
      <c r="A66" s="83"/>
      <c r="B66" s="84"/>
      <c r="C66" s="60" t="s">
        <v>55</v>
      </c>
      <c r="D66" s="79"/>
    </row>
    <row r="67" spans="1:4" ht="15.75" customHeight="1">
      <c r="A67" s="83"/>
      <c r="B67" s="84"/>
      <c r="C67" s="57" t="s">
        <v>56</v>
      </c>
      <c r="D67" s="79"/>
    </row>
    <row r="68" spans="1:4" ht="15.75" customHeight="1">
      <c r="A68" s="83"/>
      <c r="B68" s="84"/>
      <c r="C68" s="61" t="s">
        <v>57</v>
      </c>
      <c r="D68" s="79"/>
    </row>
    <row r="69" spans="1:4" ht="15.75" customHeight="1">
      <c r="A69" s="83"/>
      <c r="B69" s="84"/>
      <c r="C69" s="60" t="s">
        <v>14</v>
      </c>
      <c r="D69" s="79"/>
    </row>
    <row r="70" spans="1:4" ht="15.75" customHeight="1">
      <c r="A70" s="83"/>
      <c r="B70" s="84"/>
      <c r="C70" s="85">
        <v>0</v>
      </c>
      <c r="D70" s="79"/>
    </row>
    <row r="71" spans="1:4" s="16" customFormat="1" ht="17.25" customHeight="1">
      <c r="A71" s="24" t="s">
        <v>58</v>
      </c>
      <c r="B71" s="74">
        <v>1135.6500000000001</v>
      </c>
      <c r="C71" s="59" t="s">
        <v>59</v>
      </c>
      <c r="D71" s="74">
        <v>1135.6500000000001</v>
      </c>
    </row>
    <row r="72" spans="1:4" s="16" customFormat="1" ht="15.75" customHeight="1">
      <c r="A72" s="73" t="s">
        <v>60</v>
      </c>
      <c r="B72" s="74"/>
      <c r="C72" s="58" t="s">
        <v>61</v>
      </c>
      <c r="D72" s="90"/>
    </row>
    <row r="73" spans="1:4" s="16" customFormat="1" ht="15.75" customHeight="1">
      <c r="A73" s="73" t="s">
        <v>62</v>
      </c>
      <c r="B73" s="74"/>
      <c r="C73" s="58" t="s">
        <v>63</v>
      </c>
      <c r="D73" s="74"/>
    </row>
    <row r="74" spans="1:4" s="16" customFormat="1" ht="15.75" customHeight="1">
      <c r="A74" s="73" t="s">
        <v>64</v>
      </c>
      <c r="B74" s="74"/>
      <c r="C74" s="91"/>
      <c r="D74" s="82"/>
    </row>
    <row r="75" spans="1:4" s="16" customFormat="1" ht="15.75" customHeight="1">
      <c r="A75" s="73" t="s">
        <v>65</v>
      </c>
      <c r="B75" s="74"/>
      <c r="C75" s="58" t="s">
        <v>66</v>
      </c>
      <c r="D75" s="92"/>
    </row>
    <row r="76" spans="1:4" s="16" customFormat="1" ht="15.75" customHeight="1">
      <c r="A76" s="93" t="s">
        <v>67</v>
      </c>
      <c r="B76" s="74"/>
      <c r="C76" s="91"/>
      <c r="D76" s="82"/>
    </row>
    <row r="77" spans="1:4" s="16" customFormat="1" ht="15.75" customHeight="1">
      <c r="A77" s="93" t="s">
        <v>68</v>
      </c>
      <c r="B77" s="74"/>
      <c r="C77" s="91"/>
      <c r="D77" s="82"/>
    </row>
    <row r="78" spans="1:4" s="16" customFormat="1" ht="15.75" customHeight="1">
      <c r="A78" s="94" t="s">
        <v>69</v>
      </c>
      <c r="B78" s="74"/>
      <c r="C78" s="91"/>
      <c r="D78" s="82"/>
    </row>
    <row r="79" spans="1:4" s="16" customFormat="1" ht="15.75" customHeight="1">
      <c r="A79" s="24" t="s">
        <v>70</v>
      </c>
      <c r="B79" s="74">
        <v>1135.6500000000001</v>
      </c>
      <c r="C79" s="24" t="s">
        <v>71</v>
      </c>
      <c r="D79" s="95">
        <v>1135.6500000000001</v>
      </c>
    </row>
    <row r="80" spans="1:4" ht="20.100000000000001" customHeight="1"/>
    <row r="81" ht="20.100000000000001" customHeight="1"/>
    <row r="82" ht="20.100000000000001" customHeight="1"/>
  </sheetData>
  <sheetProtection formatCells="0" formatColumns="0" formatRows="0"/>
  <mergeCells count="2">
    <mergeCell ref="A3:D3"/>
    <mergeCell ref="C5:D5"/>
  </mergeCells>
  <phoneticPr fontId="11" type="noConversion"/>
  <printOptions horizontalCentered="1"/>
  <pageMargins left="0.235416666666667" right="0.118055555555556" top="0.27500000000000002" bottom="0.78680555555555598" header="0.35416666666666702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showGridLines="0" showZeros="0" topLeftCell="A34" workbookViewId="0">
      <selection activeCell="A4" sqref="A4"/>
    </sheetView>
  </sheetViews>
  <sheetFormatPr defaultColWidth="9.1640625" defaultRowHeight="11.25"/>
  <cols>
    <col min="1" max="1" width="34.83203125" style="65" customWidth="1"/>
    <col min="2" max="2" width="10.83203125" style="65" customWidth="1"/>
    <col min="3" max="3" width="55.1640625" style="65" customWidth="1"/>
    <col min="4" max="4" width="12" style="65" customWidth="1"/>
    <col min="5" max="7" width="9.1640625" customWidth="1"/>
    <col min="8" max="10" width="8.83203125" customWidth="1"/>
    <col min="11" max="11" width="22" customWidth="1"/>
    <col min="12" max="12" width="19.33203125" customWidth="1"/>
    <col min="13" max="13" width="9.33203125" customWidth="1"/>
    <col min="14" max="39" width="8.83203125" customWidth="1"/>
    <col min="40" max="40" width="10.5" customWidth="1"/>
  </cols>
  <sheetData>
    <row r="1" spans="1:8" ht="20.100000000000001" customHeight="1">
      <c r="D1" s="66" t="s">
        <v>72</v>
      </c>
    </row>
    <row r="2" spans="1:8" ht="20.100000000000001" customHeight="1">
      <c r="A2" s="67"/>
    </row>
    <row r="3" spans="1:8" ht="28.5" customHeight="1">
      <c r="A3" s="100" t="s">
        <v>73</v>
      </c>
      <c r="B3" s="100"/>
      <c r="C3" s="100"/>
      <c r="D3" s="100"/>
    </row>
    <row r="4" spans="1:8" ht="15" customHeight="1">
      <c r="A4" s="68" t="s">
        <v>169</v>
      </c>
      <c r="D4" s="66" t="s">
        <v>2</v>
      </c>
    </row>
    <row r="5" spans="1:8" ht="16.5" customHeight="1">
      <c r="A5" s="69" t="s">
        <v>3</v>
      </c>
      <c r="B5" s="70"/>
      <c r="C5" s="101" t="s">
        <v>4</v>
      </c>
      <c r="D5" s="101"/>
    </row>
    <row r="6" spans="1:8" ht="15.75" customHeight="1">
      <c r="A6" s="71" t="s">
        <v>5</v>
      </c>
      <c r="B6" s="71" t="s">
        <v>6</v>
      </c>
      <c r="C6" s="71" t="s">
        <v>5</v>
      </c>
      <c r="D6" s="72" t="s">
        <v>6</v>
      </c>
    </row>
    <row r="7" spans="1:8" s="16" customFormat="1" ht="15.75" customHeight="1">
      <c r="A7" s="73" t="s">
        <v>7</v>
      </c>
      <c r="B7" s="74"/>
      <c r="C7" s="75" t="s">
        <v>8</v>
      </c>
      <c r="D7" s="76">
        <v>781.44</v>
      </c>
    </row>
    <row r="8" spans="1:8" s="16" customFormat="1" ht="15.75" customHeight="1">
      <c r="A8" s="73" t="s">
        <v>9</v>
      </c>
      <c r="B8" s="74">
        <v>1135.6500000000001</v>
      </c>
      <c r="C8" s="77" t="s">
        <v>10</v>
      </c>
      <c r="D8" s="76">
        <v>34.17</v>
      </c>
    </row>
    <row r="9" spans="1:8" s="16" customFormat="1" ht="15.75" customHeight="1">
      <c r="A9" s="73" t="s">
        <v>11</v>
      </c>
      <c r="B9" s="74"/>
      <c r="C9" s="60" t="s">
        <v>12</v>
      </c>
      <c r="D9" s="76">
        <v>22.17</v>
      </c>
    </row>
    <row r="10" spans="1:8" s="16" customFormat="1" ht="15.75" customHeight="1">
      <c r="A10" s="73"/>
      <c r="B10" s="74"/>
      <c r="C10" s="60" t="s">
        <v>14</v>
      </c>
      <c r="D10" s="76">
        <v>12</v>
      </c>
    </row>
    <row r="11" spans="1:8" s="16" customFormat="1" ht="15.75" customHeight="1">
      <c r="A11" s="73"/>
      <c r="B11" s="74"/>
      <c r="C11" s="77" t="s">
        <v>16</v>
      </c>
      <c r="D11" s="76">
        <v>313.95999999999998</v>
      </c>
    </row>
    <row r="12" spans="1:8" s="16" customFormat="1" ht="15.75" customHeight="1">
      <c r="A12" s="73"/>
      <c r="B12" s="74"/>
      <c r="C12" s="60" t="s">
        <v>12</v>
      </c>
      <c r="D12" s="76">
        <v>313.95999999999998</v>
      </c>
    </row>
    <row r="13" spans="1:8" s="16" customFormat="1" ht="15.75" customHeight="1">
      <c r="A13" s="73"/>
      <c r="B13" s="74"/>
      <c r="C13" s="61" t="s">
        <v>19</v>
      </c>
      <c r="D13" s="76">
        <v>14.01</v>
      </c>
    </row>
    <row r="14" spans="1:8" s="16" customFormat="1" ht="15.75" customHeight="1">
      <c r="A14" s="73"/>
      <c r="B14" s="74"/>
      <c r="C14" s="60" t="s">
        <v>12</v>
      </c>
      <c r="D14" s="76">
        <v>14.01</v>
      </c>
    </row>
    <row r="15" spans="1:8" s="16" customFormat="1" ht="15.75" customHeight="1">
      <c r="A15" s="73"/>
      <c r="B15" s="74"/>
      <c r="C15" s="61" t="s">
        <v>20</v>
      </c>
      <c r="D15" s="76">
        <v>52.46</v>
      </c>
      <c r="H15" s="16" t="s">
        <v>74</v>
      </c>
    </row>
    <row r="16" spans="1:8" s="16" customFormat="1" ht="15.75" customHeight="1">
      <c r="A16" s="73"/>
      <c r="B16" s="74"/>
      <c r="C16" s="60" t="s">
        <v>12</v>
      </c>
      <c r="D16" s="76">
        <v>49.46</v>
      </c>
    </row>
    <row r="17" spans="1:4" s="16" customFormat="1" ht="15.75" customHeight="1">
      <c r="A17" s="73"/>
      <c r="B17" s="74"/>
      <c r="C17" s="60" t="s">
        <v>14</v>
      </c>
      <c r="D17" s="76">
        <v>3</v>
      </c>
    </row>
    <row r="18" spans="1:4" s="16" customFormat="1" ht="15.75" customHeight="1">
      <c r="A18" s="73"/>
      <c r="B18" s="74"/>
      <c r="C18" s="61" t="s">
        <v>21</v>
      </c>
      <c r="D18" s="76">
        <v>10</v>
      </c>
    </row>
    <row r="19" spans="1:4" s="16" customFormat="1" ht="15.75" customHeight="1">
      <c r="A19" s="73"/>
      <c r="B19" s="74"/>
      <c r="C19" s="60" t="s">
        <v>22</v>
      </c>
      <c r="D19" s="76">
        <v>10</v>
      </c>
    </row>
    <row r="20" spans="1:4" s="16" customFormat="1" ht="15.75" customHeight="1">
      <c r="A20" s="73"/>
      <c r="B20" s="74"/>
      <c r="C20" s="61" t="s">
        <v>23</v>
      </c>
      <c r="D20" s="76">
        <v>48.36</v>
      </c>
    </row>
    <row r="21" spans="1:4" s="16" customFormat="1" ht="15.75" customHeight="1">
      <c r="A21" s="73"/>
      <c r="B21" s="74"/>
      <c r="C21" s="60" t="s">
        <v>12</v>
      </c>
      <c r="D21" s="76">
        <v>48.36</v>
      </c>
    </row>
    <row r="22" spans="1:4" s="16" customFormat="1" ht="15.75" customHeight="1">
      <c r="A22" s="73"/>
      <c r="B22" s="74"/>
      <c r="C22" s="60" t="s">
        <v>14</v>
      </c>
      <c r="D22" s="76"/>
    </row>
    <row r="23" spans="1:4" s="16" customFormat="1" ht="15.75" customHeight="1">
      <c r="A23" s="73"/>
      <c r="B23" s="74"/>
      <c r="C23" s="61" t="s">
        <v>24</v>
      </c>
      <c r="D23" s="76">
        <v>171.48</v>
      </c>
    </row>
    <row r="24" spans="1:4" s="16" customFormat="1" ht="15.75" customHeight="1">
      <c r="A24" s="73"/>
      <c r="B24" s="74"/>
      <c r="C24" s="60" t="s">
        <v>12</v>
      </c>
      <c r="D24" s="76">
        <v>171.48</v>
      </c>
    </row>
    <row r="25" spans="1:4" s="16" customFormat="1" ht="15.75" customHeight="1">
      <c r="A25" s="73"/>
      <c r="B25" s="74"/>
      <c r="C25" s="61" t="s">
        <v>25</v>
      </c>
      <c r="D25" s="76">
        <v>30</v>
      </c>
    </row>
    <row r="26" spans="1:4" s="16" customFormat="1" ht="15.75" customHeight="1">
      <c r="A26" s="73"/>
      <c r="B26" s="74"/>
      <c r="C26" s="60" t="s">
        <v>14</v>
      </c>
      <c r="D26" s="76">
        <v>30</v>
      </c>
    </row>
    <row r="27" spans="1:4" s="16" customFormat="1" ht="15.75" customHeight="1">
      <c r="A27" s="73"/>
      <c r="B27" s="74"/>
      <c r="C27" s="61" t="s">
        <v>26</v>
      </c>
      <c r="D27" s="76">
        <v>107</v>
      </c>
    </row>
    <row r="28" spans="1:4" s="16" customFormat="1" ht="15.75" customHeight="1">
      <c r="A28" s="73"/>
      <c r="B28" s="74"/>
      <c r="C28" s="60" t="s">
        <v>26</v>
      </c>
      <c r="D28" s="76">
        <v>107</v>
      </c>
    </row>
    <row r="29" spans="1:4" s="16" customFormat="1" ht="15.75" customHeight="1">
      <c r="A29" s="73"/>
      <c r="B29" s="74"/>
      <c r="C29" s="78" t="s">
        <v>27</v>
      </c>
      <c r="D29" s="76">
        <v>15</v>
      </c>
    </row>
    <row r="30" spans="1:4" s="16" customFormat="1" ht="15.75" customHeight="1">
      <c r="A30" s="73"/>
      <c r="B30" s="74"/>
      <c r="C30" s="61" t="s">
        <v>28</v>
      </c>
      <c r="D30" s="76"/>
    </row>
    <row r="31" spans="1:4" s="16" customFormat="1" ht="15.75" customHeight="1">
      <c r="A31" s="73"/>
      <c r="B31" s="74"/>
      <c r="C31" s="60" t="s">
        <v>29</v>
      </c>
      <c r="D31" s="76">
        <v>15</v>
      </c>
    </row>
    <row r="32" spans="1:4" s="16" customFormat="1" ht="15.75" customHeight="1">
      <c r="A32" s="73"/>
      <c r="B32" s="74"/>
      <c r="C32" s="47" t="s">
        <v>30</v>
      </c>
      <c r="D32" s="76"/>
    </row>
    <row r="33" spans="1:4" s="16" customFormat="1" ht="15.75" customHeight="1">
      <c r="A33" s="73"/>
      <c r="B33" s="74"/>
      <c r="C33" s="61" t="s">
        <v>31</v>
      </c>
      <c r="D33" s="76"/>
    </row>
    <row r="34" spans="1:4" s="16" customFormat="1" ht="15.75" customHeight="1">
      <c r="A34" s="73"/>
      <c r="B34" s="74"/>
      <c r="C34" s="60" t="s">
        <v>31</v>
      </c>
      <c r="D34" s="76"/>
    </row>
    <row r="35" spans="1:4" s="16" customFormat="1" ht="15.75" customHeight="1">
      <c r="A35" s="73"/>
      <c r="B35" s="74"/>
      <c r="C35" s="58" t="s">
        <v>32</v>
      </c>
      <c r="D35" s="76">
        <v>15.47</v>
      </c>
    </row>
    <row r="36" spans="1:4" s="16" customFormat="1" ht="15.75" customHeight="1">
      <c r="A36" s="73"/>
      <c r="B36" s="74"/>
      <c r="C36" s="61" t="s">
        <v>33</v>
      </c>
      <c r="D36" s="76"/>
    </row>
    <row r="37" spans="1:4" s="16" customFormat="1" ht="15.75" customHeight="1">
      <c r="A37" s="73"/>
      <c r="B37" s="74"/>
      <c r="C37" s="60" t="s">
        <v>12</v>
      </c>
      <c r="D37" s="76">
        <v>15.47</v>
      </c>
    </row>
    <row r="38" spans="1:4" s="16" customFormat="1" ht="15.75" customHeight="1">
      <c r="A38" s="73"/>
      <c r="B38" s="74"/>
      <c r="C38" s="60" t="s">
        <v>34</v>
      </c>
      <c r="D38" s="76"/>
    </row>
    <row r="39" spans="1:4" s="16" customFormat="1" ht="15.75" customHeight="1">
      <c r="A39" s="73"/>
      <c r="B39" s="74"/>
      <c r="C39" s="57" t="s">
        <v>35</v>
      </c>
      <c r="D39" s="76"/>
    </row>
    <row r="40" spans="1:4" s="16" customFormat="1" ht="15.75" customHeight="1">
      <c r="A40" s="73"/>
      <c r="B40" s="74"/>
      <c r="C40" s="61" t="s">
        <v>36</v>
      </c>
      <c r="D40" s="76"/>
    </row>
    <row r="41" spans="1:4" s="16" customFormat="1" ht="15.75" customHeight="1">
      <c r="A41" s="73"/>
      <c r="B41" s="74"/>
      <c r="C41" s="60" t="s">
        <v>36</v>
      </c>
      <c r="D41" s="76"/>
    </row>
    <row r="42" spans="1:4" s="16" customFormat="1" ht="15.75" customHeight="1">
      <c r="A42" s="73"/>
      <c r="B42" s="74"/>
      <c r="C42" s="61" t="s">
        <v>37</v>
      </c>
      <c r="D42" s="76"/>
    </row>
    <row r="43" spans="1:4" s="16" customFormat="1" ht="15.75" customHeight="1">
      <c r="A43" s="73"/>
      <c r="B43" s="74"/>
      <c r="C43" s="60" t="s">
        <v>38</v>
      </c>
      <c r="D43" s="76"/>
    </row>
    <row r="44" spans="1:4" s="16" customFormat="1" ht="15.75" customHeight="1">
      <c r="A44" s="73"/>
      <c r="B44" s="74"/>
      <c r="C44" s="57" t="s">
        <v>39</v>
      </c>
      <c r="D44" s="76">
        <v>69.540000000000006</v>
      </c>
    </row>
    <row r="45" spans="1:4" s="16" customFormat="1" ht="15.75" customHeight="1">
      <c r="A45" s="73"/>
      <c r="B45" s="74"/>
      <c r="C45" s="61" t="s">
        <v>40</v>
      </c>
      <c r="D45" s="76"/>
    </row>
    <row r="46" spans="1:4" ht="15.75" customHeight="1">
      <c r="A46" s="73"/>
      <c r="B46" s="74"/>
      <c r="C46" s="60" t="s">
        <v>41</v>
      </c>
      <c r="D46" s="79">
        <v>69.540000000000006</v>
      </c>
    </row>
    <row r="47" spans="1:4" ht="15.75" customHeight="1">
      <c r="A47" s="80"/>
      <c r="B47" s="81"/>
      <c r="C47" s="57" t="s">
        <v>42</v>
      </c>
      <c r="D47" s="79">
        <v>97.67</v>
      </c>
    </row>
    <row r="48" spans="1:4" ht="15.75" customHeight="1">
      <c r="A48" s="80"/>
      <c r="B48" s="81"/>
      <c r="C48" s="61" t="s">
        <v>43</v>
      </c>
      <c r="D48" s="79"/>
    </row>
    <row r="49" spans="1:4" ht="15.75" customHeight="1">
      <c r="A49" s="80"/>
      <c r="B49" s="74"/>
      <c r="C49" s="60" t="s">
        <v>12</v>
      </c>
      <c r="D49" s="79">
        <v>14.67</v>
      </c>
    </row>
    <row r="50" spans="1:4" ht="15.75" customHeight="1">
      <c r="A50" s="80"/>
      <c r="B50" s="82"/>
      <c r="C50" s="61" t="s">
        <v>44</v>
      </c>
      <c r="D50" s="79"/>
    </row>
    <row r="51" spans="1:4" ht="15.75" customHeight="1">
      <c r="A51" s="80"/>
      <c r="B51" s="82"/>
      <c r="C51" s="60" t="s">
        <v>44</v>
      </c>
      <c r="D51" s="79"/>
    </row>
    <row r="52" spans="1:4" ht="15.75" customHeight="1">
      <c r="A52" s="83"/>
      <c r="B52" s="84"/>
      <c r="C52" s="61" t="s">
        <v>45</v>
      </c>
      <c r="D52" s="79">
        <v>83</v>
      </c>
    </row>
    <row r="53" spans="1:4" ht="15.75" customHeight="1">
      <c r="A53" s="83"/>
      <c r="B53" s="84"/>
      <c r="C53" s="60" t="s">
        <v>45</v>
      </c>
      <c r="D53" s="79"/>
    </row>
    <row r="54" spans="1:4" ht="15.75" customHeight="1">
      <c r="A54" s="80"/>
      <c r="B54" s="84"/>
      <c r="C54" s="57" t="s">
        <v>46</v>
      </c>
      <c r="D54" s="79">
        <v>156.53</v>
      </c>
    </row>
    <row r="55" spans="1:4" ht="15.75" customHeight="1">
      <c r="A55" s="80"/>
      <c r="B55" s="84"/>
      <c r="C55" s="61" t="s">
        <v>47</v>
      </c>
      <c r="D55" s="79"/>
    </row>
    <row r="56" spans="1:4" ht="15.75" customHeight="1">
      <c r="A56" s="80"/>
      <c r="B56" s="84"/>
      <c r="C56" s="60" t="s">
        <v>12</v>
      </c>
      <c r="D56" s="79">
        <v>84.58</v>
      </c>
    </row>
    <row r="57" spans="1:4" ht="15.75" customHeight="1">
      <c r="A57" s="80"/>
      <c r="B57" s="84"/>
      <c r="C57" s="60" t="s">
        <v>48</v>
      </c>
      <c r="D57" s="79"/>
    </row>
    <row r="58" spans="1:4" ht="15.75" customHeight="1">
      <c r="A58" s="83"/>
      <c r="B58" s="84"/>
      <c r="C58" s="61" t="s">
        <v>49</v>
      </c>
      <c r="D58" s="79"/>
    </row>
    <row r="59" spans="1:4" ht="15.75" customHeight="1">
      <c r="A59" s="83"/>
      <c r="B59" s="84"/>
      <c r="C59" s="60" t="s">
        <v>12</v>
      </c>
      <c r="D59" s="79">
        <v>16.989999999999998</v>
      </c>
    </row>
    <row r="60" spans="1:4" ht="15.75" customHeight="1">
      <c r="A60" s="83"/>
      <c r="B60" s="84"/>
      <c r="C60" s="60" t="s">
        <v>50</v>
      </c>
      <c r="D60" s="79">
        <v>15</v>
      </c>
    </row>
    <row r="61" spans="1:4" ht="15.75" customHeight="1">
      <c r="A61" s="83"/>
      <c r="B61" s="84"/>
      <c r="C61" s="61" t="s">
        <v>51</v>
      </c>
      <c r="D61" s="79"/>
    </row>
    <row r="62" spans="1:4" ht="15.75" customHeight="1">
      <c r="A62" s="83"/>
      <c r="B62" s="84"/>
      <c r="C62" s="60" t="s">
        <v>12</v>
      </c>
      <c r="D62" s="79">
        <v>14.96</v>
      </c>
    </row>
    <row r="63" spans="1:4" ht="15.75" customHeight="1">
      <c r="A63" s="83"/>
      <c r="B63" s="84"/>
      <c r="C63" s="61" t="s">
        <v>52</v>
      </c>
      <c r="D63" s="79">
        <v>25</v>
      </c>
    </row>
    <row r="64" spans="1:4" ht="15.75" customHeight="1">
      <c r="A64" s="83"/>
      <c r="B64" s="84"/>
      <c r="C64" s="57" t="s">
        <v>53</v>
      </c>
      <c r="D64" s="79"/>
    </row>
    <row r="65" spans="1:4" ht="15.75" customHeight="1">
      <c r="A65" s="83"/>
      <c r="B65" s="84"/>
      <c r="C65" s="61" t="s">
        <v>54</v>
      </c>
      <c r="D65" s="79"/>
    </row>
    <row r="66" spans="1:4" ht="15.75" customHeight="1">
      <c r="A66" s="83"/>
      <c r="B66" s="84"/>
      <c r="C66" s="60" t="s">
        <v>55</v>
      </c>
      <c r="D66" s="79"/>
    </row>
    <row r="67" spans="1:4" ht="15.75" customHeight="1">
      <c r="A67" s="83"/>
      <c r="B67" s="84"/>
      <c r="C67" s="57" t="s">
        <v>56</v>
      </c>
      <c r="D67" s="79"/>
    </row>
    <row r="68" spans="1:4" ht="15.75" customHeight="1">
      <c r="A68" s="83"/>
      <c r="B68" s="84"/>
      <c r="C68" s="61" t="s">
        <v>57</v>
      </c>
      <c r="D68" s="79"/>
    </row>
    <row r="69" spans="1:4" ht="15.75" customHeight="1">
      <c r="A69" s="83"/>
      <c r="B69" s="84"/>
      <c r="C69" s="60" t="s">
        <v>14</v>
      </c>
      <c r="D69" s="79"/>
    </row>
    <row r="70" spans="1:4" ht="15.75" customHeight="1">
      <c r="A70" s="83"/>
      <c r="B70" s="84"/>
      <c r="C70" s="85"/>
      <c r="D70" s="79"/>
    </row>
    <row r="71" spans="1:4" s="64" customFormat="1" ht="15.75" customHeight="1">
      <c r="A71" s="24" t="s">
        <v>75</v>
      </c>
      <c r="B71" s="86">
        <v>1135.6500000000001</v>
      </c>
      <c r="C71" s="87" t="s">
        <v>76</v>
      </c>
      <c r="D71" s="88">
        <v>1135.6500000000001</v>
      </c>
    </row>
    <row r="72" spans="1:4" ht="20.100000000000001" customHeight="1"/>
    <row r="73" spans="1:4" ht="20.100000000000001" customHeight="1"/>
    <row r="74" spans="1:4" ht="20.100000000000001" customHeight="1"/>
  </sheetData>
  <sheetProtection formatCells="0" formatColumns="0" formatRows="0"/>
  <mergeCells count="2">
    <mergeCell ref="A3:D3"/>
    <mergeCell ref="C5:D5"/>
  </mergeCells>
  <phoneticPr fontId="11" type="noConversion"/>
  <printOptions horizontalCentered="1"/>
  <pageMargins left="0.39305555555555599" right="0.39305555555555599" top="0.78680555555555598" bottom="0.78680555555555598" header="0.196527777777778" footer="0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GridLines="0" showZeros="0" workbookViewId="0">
      <selection activeCell="E13" sqref="E13"/>
    </sheetView>
  </sheetViews>
  <sheetFormatPr defaultColWidth="9.1640625" defaultRowHeight="11.25"/>
  <cols>
    <col min="1" max="1" width="12.6640625" customWidth="1"/>
    <col min="2" max="2" width="30.6640625" customWidth="1"/>
    <col min="3" max="3" width="13" customWidth="1"/>
    <col min="4" max="4" width="11.6640625" customWidth="1"/>
    <col min="5" max="5" width="13.1640625" customWidth="1"/>
    <col min="6" max="6" width="13.6640625" customWidth="1"/>
    <col min="7" max="11" width="19.5" customWidth="1"/>
  </cols>
  <sheetData>
    <row r="1" spans="1:11" ht="12.75" customHeight="1">
      <c r="A1" s="43"/>
      <c r="B1" s="43"/>
      <c r="C1" s="18"/>
      <c r="D1" s="18"/>
      <c r="E1" s="18"/>
      <c r="F1" s="19" t="s">
        <v>77</v>
      </c>
      <c r="G1" s="44"/>
      <c r="H1" s="44"/>
      <c r="I1" s="44"/>
      <c r="J1" s="44"/>
      <c r="K1" s="44"/>
    </row>
    <row r="2" spans="1:11" ht="18" customHeight="1">
      <c r="A2" s="54" t="s">
        <v>78</v>
      </c>
      <c r="B2" s="54"/>
      <c r="C2" s="55"/>
      <c r="D2" s="55"/>
      <c r="E2" s="55"/>
      <c r="F2" s="55"/>
      <c r="G2" s="45"/>
      <c r="H2" s="45"/>
      <c r="I2" s="45"/>
      <c r="J2" s="44"/>
      <c r="K2" s="44"/>
    </row>
    <row r="3" spans="1:11" ht="20.25" customHeight="1">
      <c r="A3" s="68" t="s">
        <v>169</v>
      </c>
      <c r="B3" s="46"/>
      <c r="C3" s="21"/>
      <c r="D3" s="21"/>
      <c r="E3" s="21"/>
      <c r="F3" s="23" t="s">
        <v>2</v>
      </c>
      <c r="G3" s="44"/>
      <c r="H3" s="44"/>
      <c r="I3" s="44"/>
      <c r="J3" s="44"/>
      <c r="K3" s="44"/>
    </row>
    <row r="4" spans="1:11" ht="0.75" hidden="1" customHeight="1">
      <c r="A4" s="102" t="s">
        <v>79</v>
      </c>
      <c r="B4" s="102" t="s">
        <v>80</v>
      </c>
      <c r="C4" s="102" t="s">
        <v>81</v>
      </c>
      <c r="D4" s="102" t="s">
        <v>82</v>
      </c>
      <c r="E4" s="102" t="s">
        <v>83</v>
      </c>
      <c r="F4" s="102" t="s">
        <v>84</v>
      </c>
      <c r="G4" s="44"/>
      <c r="H4" s="44"/>
      <c r="I4" s="44"/>
      <c r="J4" s="44"/>
      <c r="K4" s="44"/>
    </row>
    <row r="5" spans="1:11" ht="15" customHeight="1">
      <c r="A5" s="102"/>
      <c r="B5" s="102"/>
      <c r="C5" s="102"/>
      <c r="D5" s="102"/>
      <c r="E5" s="102"/>
      <c r="F5" s="102"/>
      <c r="G5" s="43"/>
      <c r="H5" s="56"/>
      <c r="I5" s="33"/>
      <c r="J5" s="33"/>
      <c r="K5" s="33"/>
    </row>
    <row r="6" spans="1:11" ht="12.75" customHeight="1">
      <c r="A6" s="49" t="s">
        <v>85</v>
      </c>
      <c r="B6" s="49" t="s">
        <v>85</v>
      </c>
      <c r="C6" s="50">
        <v>1</v>
      </c>
      <c r="D6" s="50">
        <v>2</v>
      </c>
      <c r="E6" s="50">
        <v>3</v>
      </c>
      <c r="F6" s="50">
        <v>4</v>
      </c>
      <c r="G6" s="17"/>
      <c r="H6" s="44"/>
      <c r="I6" s="44"/>
      <c r="J6" s="44"/>
      <c r="K6" s="44"/>
    </row>
    <row r="7" spans="1:11" s="16" customFormat="1" ht="12" customHeight="1">
      <c r="A7" s="57"/>
      <c r="B7" s="58" t="s">
        <v>86</v>
      </c>
      <c r="C7" s="48">
        <v>1135.6500000000001</v>
      </c>
      <c r="D7" s="48">
        <f>D8+D38+D47+D50+D57+D60+D63</f>
        <v>835.65</v>
      </c>
      <c r="E7" s="48">
        <f>E8+E32+E52+E61+E64+E54</f>
        <v>300</v>
      </c>
      <c r="F7" s="52">
        <v>0</v>
      </c>
      <c r="G7" s="17"/>
      <c r="H7" s="17"/>
      <c r="I7" s="17"/>
      <c r="J7" s="17"/>
      <c r="K7" s="17"/>
    </row>
    <row r="8" spans="1:11" ht="12" customHeight="1">
      <c r="A8" s="58">
        <v>201</v>
      </c>
      <c r="B8" s="58" t="s">
        <v>87</v>
      </c>
      <c r="C8" s="48">
        <f>D8+E8</f>
        <v>781.44</v>
      </c>
      <c r="D8" s="48">
        <v>619.44000000000005</v>
      </c>
      <c r="E8" s="48">
        <v>162</v>
      </c>
      <c r="F8" s="52">
        <v>0</v>
      </c>
      <c r="G8" s="17"/>
      <c r="H8" s="44"/>
      <c r="I8" s="44"/>
      <c r="J8" s="44"/>
      <c r="K8" s="44"/>
    </row>
    <row r="9" spans="1:11" ht="12" customHeight="1">
      <c r="A9" s="59">
        <v>20101</v>
      </c>
      <c r="B9" s="59" t="s">
        <v>10</v>
      </c>
      <c r="C9" s="48">
        <v>34.17</v>
      </c>
      <c r="D9" s="48"/>
      <c r="E9" s="48"/>
      <c r="F9" s="52">
        <v>0</v>
      </c>
      <c r="G9" s="17"/>
      <c r="H9" s="44"/>
      <c r="I9" s="44"/>
      <c r="J9" s="44"/>
      <c r="K9" s="44"/>
    </row>
    <row r="10" spans="1:11" ht="12" customHeight="1">
      <c r="A10" s="60">
        <v>2010101</v>
      </c>
      <c r="B10" s="60" t="s">
        <v>12</v>
      </c>
      <c r="C10" s="48"/>
      <c r="D10" s="48">
        <v>22.17</v>
      </c>
      <c r="E10" s="48"/>
      <c r="F10" s="52"/>
      <c r="G10" s="17"/>
      <c r="H10" s="44"/>
      <c r="I10" s="44"/>
      <c r="J10" s="44"/>
      <c r="K10" s="44"/>
    </row>
    <row r="11" spans="1:11" ht="12" customHeight="1">
      <c r="A11" s="60">
        <v>2010102</v>
      </c>
      <c r="B11" s="60" t="s">
        <v>14</v>
      </c>
      <c r="C11" s="48"/>
      <c r="D11" s="48"/>
      <c r="E11" s="48">
        <v>12</v>
      </c>
      <c r="F11" s="52"/>
      <c r="G11" s="17"/>
      <c r="H11" s="44"/>
      <c r="I11" s="44"/>
      <c r="J11" s="44"/>
      <c r="K11" s="44"/>
    </row>
    <row r="12" spans="1:11" ht="12" customHeight="1">
      <c r="A12" s="61">
        <v>20103</v>
      </c>
      <c r="B12" s="62" t="s">
        <v>16</v>
      </c>
      <c r="C12" s="48">
        <v>313.95999999999998</v>
      </c>
      <c r="D12" s="48"/>
      <c r="E12" s="48"/>
      <c r="F12" s="52"/>
    </row>
    <row r="13" spans="1:11" ht="12" customHeight="1">
      <c r="A13" s="60">
        <v>2010301</v>
      </c>
      <c r="B13" s="60" t="s">
        <v>12</v>
      </c>
      <c r="C13" s="48"/>
      <c r="D13" s="48">
        <f ca="1">287.87+三公经费预算表08!B5+7.6</f>
        <v>313.96000000000004</v>
      </c>
      <c r="E13" s="48"/>
      <c r="F13" s="52"/>
    </row>
    <row r="14" spans="1:11" ht="12" customHeight="1">
      <c r="A14" s="61">
        <v>20105</v>
      </c>
      <c r="B14" s="61" t="s">
        <v>19</v>
      </c>
      <c r="C14" s="48">
        <v>14.01</v>
      </c>
      <c r="D14" s="48"/>
      <c r="E14" s="48"/>
      <c r="F14" s="52"/>
    </row>
    <row r="15" spans="1:11" ht="12" customHeight="1">
      <c r="A15" s="60">
        <v>2010501</v>
      </c>
      <c r="B15" s="60" t="s">
        <v>12</v>
      </c>
      <c r="C15" s="48"/>
      <c r="D15" s="48">
        <v>14.01</v>
      </c>
      <c r="E15" s="48"/>
      <c r="F15" s="52"/>
    </row>
    <row r="16" spans="1:11" ht="12" customHeight="1">
      <c r="A16" s="61">
        <v>20106</v>
      </c>
      <c r="B16" s="61" t="s">
        <v>20</v>
      </c>
      <c r="C16" s="48">
        <v>52.46</v>
      </c>
      <c r="D16" s="48"/>
      <c r="E16" s="48"/>
      <c r="F16" s="52"/>
      <c r="J16" t="s">
        <v>74</v>
      </c>
    </row>
    <row r="17" spans="1:11" ht="12" customHeight="1">
      <c r="A17" s="60">
        <v>2010601</v>
      </c>
      <c r="B17" s="60" t="s">
        <v>12</v>
      </c>
      <c r="C17" s="48"/>
      <c r="D17" s="48">
        <v>49.46</v>
      </c>
      <c r="E17" s="48"/>
      <c r="F17" s="52"/>
    </row>
    <row r="18" spans="1:11" ht="12" customHeight="1">
      <c r="A18" s="60">
        <v>2010602</v>
      </c>
      <c r="B18" s="60" t="s">
        <v>14</v>
      </c>
      <c r="C18" s="48"/>
      <c r="D18" s="48"/>
      <c r="E18" s="48">
        <v>3</v>
      </c>
      <c r="F18" s="52"/>
      <c r="I18" t="s">
        <v>74</v>
      </c>
    </row>
    <row r="19" spans="1:11" ht="12" customHeight="1">
      <c r="A19" s="61">
        <v>20113</v>
      </c>
      <c r="B19" s="61" t="s">
        <v>21</v>
      </c>
      <c r="C19" s="48">
        <v>10</v>
      </c>
      <c r="D19" s="48"/>
      <c r="E19" s="48"/>
      <c r="F19" s="52"/>
    </row>
    <row r="20" spans="1:11" ht="12" customHeight="1">
      <c r="A20" s="60">
        <v>2011308</v>
      </c>
      <c r="B20" s="60" t="s">
        <v>22</v>
      </c>
      <c r="C20" s="48"/>
      <c r="D20" s="48"/>
      <c r="E20" s="48">
        <v>10</v>
      </c>
      <c r="F20" s="52"/>
    </row>
    <row r="21" spans="1:11" ht="12" customHeight="1">
      <c r="A21" s="61">
        <v>20129</v>
      </c>
      <c r="B21" s="61" t="s">
        <v>23</v>
      </c>
      <c r="C21" s="48">
        <v>48.36</v>
      </c>
      <c r="D21" s="48"/>
      <c r="E21" s="48"/>
      <c r="F21" s="52"/>
    </row>
    <row r="22" spans="1:11" ht="12" customHeight="1">
      <c r="A22" s="60">
        <v>2012901</v>
      </c>
      <c r="B22" s="60" t="s">
        <v>12</v>
      </c>
      <c r="C22" s="48"/>
      <c r="D22" s="48">
        <v>48.36</v>
      </c>
      <c r="E22" s="48"/>
      <c r="F22" s="52"/>
    </row>
    <row r="23" spans="1:11" ht="12" customHeight="1">
      <c r="A23" s="60">
        <v>2012902</v>
      </c>
      <c r="B23" s="60" t="s">
        <v>14</v>
      </c>
      <c r="C23" s="48"/>
      <c r="D23" s="48"/>
      <c r="E23" s="48"/>
      <c r="F23" s="52"/>
    </row>
    <row r="24" spans="1:11" ht="12" customHeight="1">
      <c r="A24" s="61">
        <v>20132</v>
      </c>
      <c r="B24" s="61" t="s">
        <v>24</v>
      </c>
      <c r="C24" s="48">
        <v>171.48</v>
      </c>
      <c r="D24" s="48"/>
      <c r="E24" s="48"/>
      <c r="F24" s="52"/>
      <c r="G24" s="44"/>
      <c r="H24" s="44"/>
      <c r="I24" s="44"/>
      <c r="J24" s="44"/>
      <c r="K24" s="44"/>
    </row>
    <row r="25" spans="1:11" ht="12" customHeight="1">
      <c r="A25" s="60">
        <v>2013201</v>
      </c>
      <c r="B25" s="60" t="s">
        <v>12</v>
      </c>
      <c r="C25" s="48"/>
      <c r="D25" s="48">
        <v>171.48</v>
      </c>
      <c r="E25" s="48"/>
      <c r="F25" s="52"/>
      <c r="G25" s="44"/>
      <c r="H25" s="44"/>
      <c r="I25" s="44"/>
      <c r="J25" s="44"/>
      <c r="K25" s="44"/>
    </row>
    <row r="26" spans="1:11" ht="12" customHeight="1">
      <c r="A26" s="61">
        <v>20136</v>
      </c>
      <c r="B26" s="61" t="s">
        <v>25</v>
      </c>
      <c r="C26" s="48">
        <v>30</v>
      </c>
      <c r="D26" s="48"/>
      <c r="E26" s="48"/>
      <c r="F26" s="52"/>
    </row>
    <row r="27" spans="1:11" ht="12" customHeight="1">
      <c r="A27" s="60">
        <v>2013602</v>
      </c>
      <c r="B27" s="60" t="s">
        <v>14</v>
      </c>
      <c r="C27" s="48"/>
      <c r="D27" s="48"/>
      <c r="E27" s="48">
        <v>30</v>
      </c>
      <c r="F27" s="52"/>
    </row>
    <row r="28" spans="1:11" ht="12" customHeight="1">
      <c r="A28" s="61">
        <v>20199</v>
      </c>
      <c r="B28" s="61" t="s">
        <v>26</v>
      </c>
      <c r="C28" s="48">
        <v>107</v>
      </c>
      <c r="D28" s="48"/>
      <c r="E28" s="48"/>
      <c r="F28" s="52"/>
    </row>
    <row r="29" spans="1:11" ht="12" customHeight="1">
      <c r="A29" s="60">
        <v>2019999</v>
      </c>
      <c r="B29" s="60" t="s">
        <v>26</v>
      </c>
      <c r="C29" s="48"/>
      <c r="D29" s="48"/>
      <c r="E29" s="48">
        <v>107</v>
      </c>
      <c r="F29" s="52"/>
    </row>
    <row r="30" spans="1:11" ht="12" customHeight="1">
      <c r="A30" s="47">
        <v>203</v>
      </c>
      <c r="B30" s="47" t="s">
        <v>88</v>
      </c>
      <c r="C30" s="48">
        <v>15</v>
      </c>
      <c r="D30" s="48"/>
      <c r="E30" s="48"/>
      <c r="F30" s="52"/>
    </row>
    <row r="31" spans="1:11" ht="12" customHeight="1">
      <c r="A31" s="61">
        <v>20306</v>
      </c>
      <c r="B31" s="61" t="s">
        <v>28</v>
      </c>
      <c r="C31" s="48"/>
      <c r="D31" s="48"/>
      <c r="E31" s="48"/>
      <c r="F31" s="52"/>
      <c r="I31" t="s">
        <v>74</v>
      </c>
    </row>
    <row r="32" spans="1:11" ht="12" customHeight="1">
      <c r="A32" s="60">
        <v>2030601</v>
      </c>
      <c r="B32" s="60" t="s">
        <v>29</v>
      </c>
      <c r="C32" s="48"/>
      <c r="D32" s="48"/>
      <c r="E32" s="48">
        <v>15</v>
      </c>
      <c r="F32" s="52"/>
    </row>
    <row r="33" spans="1:6" ht="12" customHeight="1">
      <c r="A33" s="47">
        <v>205</v>
      </c>
      <c r="B33" s="47" t="s">
        <v>89</v>
      </c>
      <c r="C33" s="48"/>
      <c r="D33" s="48"/>
      <c r="E33" s="48"/>
      <c r="F33" s="52"/>
    </row>
    <row r="34" spans="1:6" ht="12" customHeight="1">
      <c r="A34" s="61">
        <v>20599</v>
      </c>
      <c r="B34" s="61" t="s">
        <v>31</v>
      </c>
      <c r="C34" s="48"/>
      <c r="D34" s="48"/>
      <c r="E34" s="48"/>
      <c r="F34" s="52"/>
    </row>
    <row r="35" spans="1:6" ht="12" customHeight="1">
      <c r="A35" s="60">
        <v>2059999</v>
      </c>
      <c r="B35" s="60" t="s">
        <v>31</v>
      </c>
      <c r="C35" s="63"/>
      <c r="D35" s="63"/>
      <c r="E35" s="63"/>
      <c r="F35" s="52"/>
    </row>
    <row r="36" spans="1:6" ht="12" customHeight="1">
      <c r="A36" s="58">
        <v>207</v>
      </c>
      <c r="B36" s="58" t="s">
        <v>90</v>
      </c>
      <c r="C36" s="48">
        <v>15.47</v>
      </c>
      <c r="D36" s="63"/>
      <c r="E36" s="63"/>
      <c r="F36" s="52"/>
    </row>
    <row r="37" spans="1:6" ht="12" customHeight="1">
      <c r="A37" s="61">
        <v>20701</v>
      </c>
      <c r="B37" s="61" t="s">
        <v>33</v>
      </c>
      <c r="C37" s="48"/>
      <c r="D37" s="63"/>
      <c r="E37" s="63"/>
      <c r="F37" s="52"/>
    </row>
    <row r="38" spans="1:6" ht="12" customHeight="1">
      <c r="A38" s="60">
        <v>2070101</v>
      </c>
      <c r="B38" s="60" t="s">
        <v>12</v>
      </c>
      <c r="C38" s="57"/>
      <c r="D38" s="48">
        <v>15.47</v>
      </c>
      <c r="E38" s="57"/>
      <c r="F38" s="52"/>
    </row>
    <row r="39" spans="1:6" ht="12" customHeight="1">
      <c r="A39" s="60">
        <v>2070108</v>
      </c>
      <c r="B39" s="60" t="s">
        <v>34</v>
      </c>
      <c r="C39" s="57"/>
      <c r="D39" s="57"/>
      <c r="E39" s="57"/>
      <c r="F39" s="52"/>
    </row>
    <row r="40" spans="1:6" ht="12" customHeight="1">
      <c r="A40" s="57">
        <v>208</v>
      </c>
      <c r="B40" s="57" t="s">
        <v>91</v>
      </c>
      <c r="C40" s="58"/>
      <c r="D40" s="57"/>
      <c r="E40" s="57"/>
      <c r="F40" s="52"/>
    </row>
    <row r="41" spans="1:6" ht="12" customHeight="1">
      <c r="A41" s="61">
        <v>20899</v>
      </c>
      <c r="B41" s="61" t="s">
        <v>36</v>
      </c>
      <c r="C41" s="58"/>
      <c r="D41" s="57"/>
      <c r="E41" s="57"/>
      <c r="F41" s="52"/>
    </row>
    <row r="42" spans="1:6" ht="12" customHeight="1">
      <c r="A42" s="60">
        <v>2089901</v>
      </c>
      <c r="B42" s="60" t="s">
        <v>36</v>
      </c>
      <c r="C42" s="57"/>
      <c r="D42" s="57"/>
      <c r="E42" s="57"/>
      <c r="F42" s="52"/>
    </row>
    <row r="43" spans="1:6" ht="12" customHeight="1">
      <c r="A43" s="61">
        <v>20821</v>
      </c>
      <c r="B43" s="61" t="s">
        <v>37</v>
      </c>
      <c r="C43" s="58"/>
      <c r="D43" s="57"/>
      <c r="E43" s="57"/>
      <c r="F43" s="52"/>
    </row>
    <row r="44" spans="1:6" ht="12" customHeight="1">
      <c r="A44" s="60">
        <v>2082101</v>
      </c>
      <c r="B44" s="60" t="s">
        <v>38</v>
      </c>
      <c r="C44" s="57"/>
      <c r="D44" s="57"/>
      <c r="E44" s="58"/>
      <c r="F44" s="52"/>
    </row>
    <row r="45" spans="1:6" ht="12" customHeight="1">
      <c r="A45" s="57">
        <v>210</v>
      </c>
      <c r="B45" s="57" t="s">
        <v>92</v>
      </c>
      <c r="C45" s="58">
        <v>69.540000000000006</v>
      </c>
      <c r="D45" s="57"/>
      <c r="E45" s="57"/>
      <c r="F45" s="52"/>
    </row>
    <row r="46" spans="1:6" ht="12" customHeight="1">
      <c r="A46" s="61">
        <v>21007</v>
      </c>
      <c r="B46" s="61" t="s">
        <v>40</v>
      </c>
      <c r="C46" s="58"/>
      <c r="D46" s="57"/>
      <c r="E46" s="57"/>
      <c r="F46" s="52"/>
    </row>
    <row r="47" spans="1:6" ht="12" customHeight="1">
      <c r="A47" s="60">
        <v>2100716</v>
      </c>
      <c r="B47" s="60" t="s">
        <v>41</v>
      </c>
      <c r="C47" s="57"/>
      <c r="D47" s="58">
        <v>69.540000000000006</v>
      </c>
      <c r="E47" s="57"/>
      <c r="F47" s="52"/>
    </row>
    <row r="48" spans="1:6" ht="12" customHeight="1">
      <c r="A48" s="57">
        <v>212</v>
      </c>
      <c r="B48" s="57" t="s">
        <v>93</v>
      </c>
      <c r="C48" s="58">
        <v>97.67</v>
      </c>
      <c r="D48" s="57"/>
      <c r="E48" s="57"/>
      <c r="F48" s="52"/>
    </row>
    <row r="49" spans="1:6" ht="12" customHeight="1">
      <c r="A49" s="61">
        <v>21201</v>
      </c>
      <c r="B49" s="61" t="s">
        <v>43</v>
      </c>
      <c r="C49" s="58"/>
      <c r="D49" s="57"/>
      <c r="E49" s="57"/>
      <c r="F49" s="52"/>
    </row>
    <row r="50" spans="1:6" ht="12" customHeight="1">
      <c r="A50" s="60">
        <v>2120101</v>
      </c>
      <c r="B50" s="60" t="s">
        <v>12</v>
      </c>
      <c r="C50" s="57"/>
      <c r="D50" s="58">
        <v>14.67</v>
      </c>
      <c r="E50" s="57"/>
      <c r="F50" s="52"/>
    </row>
    <row r="51" spans="1:6" ht="12" customHeight="1">
      <c r="A51" s="61">
        <v>21202</v>
      </c>
      <c r="B51" s="61" t="s">
        <v>44</v>
      </c>
      <c r="C51" s="58"/>
      <c r="D51" s="57"/>
      <c r="E51" s="57"/>
      <c r="F51" s="52"/>
    </row>
    <row r="52" spans="1:6" ht="12" customHeight="1">
      <c r="A52" s="60">
        <v>2120201</v>
      </c>
      <c r="B52" s="60" t="s">
        <v>44</v>
      </c>
      <c r="C52" s="57"/>
      <c r="D52" s="57"/>
      <c r="E52" s="58"/>
      <c r="F52" s="52"/>
    </row>
    <row r="53" spans="1:6" ht="12" customHeight="1">
      <c r="A53" s="61">
        <v>21299</v>
      </c>
      <c r="B53" s="61" t="s">
        <v>45</v>
      </c>
      <c r="C53" s="58"/>
      <c r="D53" s="57"/>
      <c r="E53" s="57"/>
      <c r="F53" s="52"/>
    </row>
    <row r="54" spans="1:6" ht="12" customHeight="1">
      <c r="A54" s="60">
        <v>2129999</v>
      </c>
      <c r="B54" s="60" t="s">
        <v>45</v>
      </c>
      <c r="C54" s="57"/>
      <c r="D54" s="57"/>
      <c r="E54" s="58">
        <v>83</v>
      </c>
      <c r="F54" s="52"/>
    </row>
    <row r="55" spans="1:6" ht="12" customHeight="1">
      <c r="A55" s="57">
        <v>213</v>
      </c>
      <c r="B55" s="57" t="s">
        <v>94</v>
      </c>
      <c r="C55" s="58">
        <v>156.53</v>
      </c>
      <c r="D55" s="58">
        <v>116.53</v>
      </c>
      <c r="E55" s="58">
        <v>40</v>
      </c>
      <c r="F55" s="52"/>
    </row>
    <row r="56" spans="1:6" ht="12" customHeight="1">
      <c r="A56" s="61">
        <v>21301</v>
      </c>
      <c r="B56" s="61" t="s">
        <v>47</v>
      </c>
      <c r="C56" s="58"/>
      <c r="D56" s="57"/>
      <c r="E56" s="57"/>
      <c r="F56" s="52"/>
    </row>
    <row r="57" spans="1:6" ht="12" customHeight="1">
      <c r="A57" s="60">
        <v>2130101</v>
      </c>
      <c r="B57" s="60" t="s">
        <v>12</v>
      </c>
      <c r="C57" s="57"/>
      <c r="D57" s="58">
        <v>84.58</v>
      </c>
      <c r="E57" s="57"/>
      <c r="F57" s="52"/>
    </row>
    <row r="58" spans="1:6" ht="12" customHeight="1">
      <c r="A58" s="60">
        <v>2130126</v>
      </c>
      <c r="B58" s="60" t="s">
        <v>48</v>
      </c>
      <c r="C58" s="57"/>
      <c r="D58" s="57"/>
      <c r="E58" s="57"/>
      <c r="F58" s="52"/>
    </row>
    <row r="59" spans="1:6" ht="12" customHeight="1">
      <c r="A59" s="61">
        <v>21302</v>
      </c>
      <c r="B59" s="61" t="s">
        <v>49</v>
      </c>
      <c r="C59" s="58"/>
      <c r="D59" s="57"/>
      <c r="E59" s="57"/>
      <c r="F59" s="52"/>
    </row>
    <row r="60" spans="1:6" ht="12" customHeight="1">
      <c r="A60" s="60">
        <v>2130201</v>
      </c>
      <c r="B60" s="60" t="s">
        <v>12</v>
      </c>
      <c r="C60" s="57"/>
      <c r="D60" s="58">
        <v>16.989999999999998</v>
      </c>
      <c r="E60" s="57"/>
      <c r="F60" s="52"/>
    </row>
    <row r="61" spans="1:6" ht="12" customHeight="1">
      <c r="A61" s="60">
        <v>2130299</v>
      </c>
      <c r="B61" s="60" t="s">
        <v>50</v>
      </c>
      <c r="C61" s="57"/>
      <c r="D61" s="57"/>
      <c r="E61" s="58">
        <v>15</v>
      </c>
      <c r="F61" s="52"/>
    </row>
    <row r="62" spans="1:6" ht="12" customHeight="1">
      <c r="A62" s="61">
        <v>21303</v>
      </c>
      <c r="B62" s="61" t="s">
        <v>51</v>
      </c>
      <c r="C62" s="58"/>
      <c r="D62" s="57"/>
      <c r="E62" s="57"/>
      <c r="F62" s="52"/>
    </row>
    <row r="63" spans="1:6" ht="12" customHeight="1">
      <c r="A63" s="60">
        <v>2130301</v>
      </c>
      <c r="B63" s="60" t="s">
        <v>12</v>
      </c>
      <c r="C63" s="57"/>
      <c r="D63" s="58">
        <v>14.96</v>
      </c>
      <c r="E63" s="57"/>
      <c r="F63" s="52"/>
    </row>
    <row r="64" spans="1:6" ht="12" customHeight="1">
      <c r="A64" s="61">
        <v>230305</v>
      </c>
      <c r="B64" s="61" t="s">
        <v>52</v>
      </c>
      <c r="C64" s="57"/>
      <c r="D64" s="57"/>
      <c r="E64" s="58">
        <v>25</v>
      </c>
      <c r="F64" s="52"/>
    </row>
    <row r="65" spans="1:6" ht="15.95" customHeight="1">
      <c r="A65" s="57">
        <v>215</v>
      </c>
      <c r="B65" s="57" t="s">
        <v>95</v>
      </c>
      <c r="C65" s="58"/>
      <c r="D65" s="57"/>
      <c r="E65" s="57"/>
      <c r="F65" s="52"/>
    </row>
    <row r="66" spans="1:6" ht="15.95" customHeight="1">
      <c r="A66" s="61">
        <v>21506</v>
      </c>
      <c r="B66" s="61" t="s">
        <v>54</v>
      </c>
      <c r="C66" s="58"/>
      <c r="D66" s="57"/>
      <c r="E66" s="57"/>
      <c r="F66" s="52"/>
    </row>
    <row r="67" spans="1:6" ht="15.95" customHeight="1">
      <c r="A67" s="60">
        <v>2150605</v>
      </c>
      <c r="B67" s="60" t="s">
        <v>55</v>
      </c>
      <c r="C67" s="57"/>
      <c r="D67" s="57"/>
      <c r="E67" s="57"/>
      <c r="F67" s="52"/>
    </row>
    <row r="68" spans="1:6" ht="15.95" customHeight="1">
      <c r="A68" s="57">
        <v>220</v>
      </c>
      <c r="B68" s="57" t="s">
        <v>96</v>
      </c>
      <c r="C68" s="58"/>
      <c r="D68" s="57"/>
      <c r="E68" s="57"/>
      <c r="F68" s="52"/>
    </row>
    <row r="69" spans="1:6" ht="15.95" customHeight="1">
      <c r="A69" s="61">
        <v>22001</v>
      </c>
      <c r="B69" s="61" t="s">
        <v>57</v>
      </c>
      <c r="C69" s="58"/>
      <c r="D69" s="57"/>
      <c r="E69" s="57"/>
      <c r="F69" s="52"/>
    </row>
    <row r="70" spans="1:6" ht="15.95" customHeight="1">
      <c r="A70" s="60">
        <v>2200102</v>
      </c>
      <c r="B70" s="60" t="s">
        <v>14</v>
      </c>
      <c r="C70" s="57"/>
      <c r="D70" s="57"/>
      <c r="E70" s="57"/>
      <c r="F70" s="52"/>
    </row>
  </sheetData>
  <sheetProtection formatCells="0" formatColumns="0" formatRows="0"/>
  <mergeCells count="6">
    <mergeCell ref="F4:F5"/>
    <mergeCell ref="A4:A5"/>
    <mergeCell ref="B4:B5"/>
    <mergeCell ref="C4:C5"/>
    <mergeCell ref="D4:D5"/>
    <mergeCell ref="E4:E5"/>
  </mergeCells>
  <phoneticPr fontId="11" type="noConversion"/>
  <printOptions horizontalCentered="1"/>
  <pageMargins left="0.74791666666666701" right="0.74791666666666701" top="0.196527777777778" bottom="0" header="0" footer="0"/>
  <pageSetup paperSize="9"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>
      <selection activeCell="A3" sqref="A3"/>
    </sheetView>
  </sheetViews>
  <sheetFormatPr defaultColWidth="9.1640625" defaultRowHeight="11.25"/>
  <cols>
    <col min="1" max="1" width="19" customWidth="1"/>
    <col min="2" max="2" width="38.5" customWidth="1"/>
    <col min="3" max="6" width="14.83203125" customWidth="1"/>
    <col min="7" max="11" width="19.5" customWidth="1"/>
  </cols>
  <sheetData>
    <row r="1" spans="1:11" ht="20.100000000000001" customHeight="1">
      <c r="A1" s="43"/>
      <c r="B1" s="43"/>
      <c r="C1" s="18"/>
      <c r="D1" s="18"/>
      <c r="E1" s="18"/>
      <c r="F1" s="19" t="s">
        <v>97</v>
      </c>
      <c r="G1" s="44"/>
      <c r="H1" s="44"/>
      <c r="I1" s="44"/>
      <c r="J1" s="44"/>
      <c r="K1" s="44"/>
    </row>
    <row r="2" spans="1:11" ht="24" customHeight="1">
      <c r="A2" s="20" t="s">
        <v>98</v>
      </c>
      <c r="B2" s="20"/>
      <c r="C2" s="34"/>
      <c r="D2" s="34"/>
      <c r="E2" s="34"/>
      <c r="F2" s="34"/>
      <c r="G2" s="45"/>
      <c r="H2" s="45"/>
      <c r="I2" s="45"/>
      <c r="J2" s="44"/>
      <c r="K2" s="44"/>
    </row>
    <row r="3" spans="1:11" ht="20.100000000000001" customHeight="1">
      <c r="A3" s="68" t="s">
        <v>169</v>
      </c>
      <c r="B3" s="46"/>
      <c r="C3" s="21"/>
      <c r="D3" s="21"/>
      <c r="E3" s="21"/>
      <c r="F3" s="23" t="s">
        <v>2</v>
      </c>
      <c r="G3" s="44"/>
      <c r="H3" s="44"/>
      <c r="I3" s="44"/>
      <c r="J3" s="44"/>
      <c r="K3" s="44"/>
    </row>
    <row r="4" spans="1:11" ht="20.100000000000001" customHeight="1">
      <c r="A4" s="102" t="s">
        <v>79</v>
      </c>
      <c r="B4" s="102" t="s">
        <v>80</v>
      </c>
      <c r="C4" s="102" t="s">
        <v>81</v>
      </c>
      <c r="D4" s="102" t="s">
        <v>82</v>
      </c>
      <c r="E4" s="102" t="s">
        <v>83</v>
      </c>
      <c r="F4" s="102" t="s">
        <v>84</v>
      </c>
      <c r="G4" s="44"/>
      <c r="H4" s="44"/>
      <c r="I4" s="44"/>
      <c r="J4" s="44"/>
      <c r="K4" s="44"/>
    </row>
    <row r="5" spans="1:11" ht="50.25" customHeight="1">
      <c r="A5" s="102"/>
      <c r="B5" s="102"/>
      <c r="C5" s="102"/>
      <c r="D5" s="102"/>
      <c r="E5" s="102"/>
      <c r="F5" s="102"/>
      <c r="G5" s="43"/>
      <c r="H5" s="33"/>
      <c r="I5" s="33"/>
      <c r="J5" s="33"/>
      <c r="K5" s="33"/>
    </row>
    <row r="6" spans="1:11" ht="15.95" customHeight="1">
      <c r="A6" s="49" t="s">
        <v>85</v>
      </c>
      <c r="B6" s="49" t="s">
        <v>85</v>
      </c>
      <c r="C6" s="50">
        <v>1</v>
      </c>
      <c r="D6" s="50">
        <v>2</v>
      </c>
      <c r="E6" s="50">
        <v>3</v>
      </c>
      <c r="F6" s="50">
        <v>4</v>
      </c>
      <c r="G6" s="17"/>
      <c r="H6" s="44"/>
      <c r="I6" s="44"/>
      <c r="J6" s="44"/>
      <c r="K6" s="44"/>
    </row>
    <row r="7" spans="1:11" s="16" customFormat="1" ht="18" customHeight="1">
      <c r="A7" s="51"/>
      <c r="B7" s="47" t="s">
        <v>99</v>
      </c>
      <c r="C7" s="48">
        <v>0</v>
      </c>
      <c r="D7" s="48">
        <v>0</v>
      </c>
      <c r="E7" s="48"/>
      <c r="F7" s="52">
        <v>0</v>
      </c>
      <c r="G7" s="17"/>
      <c r="H7" s="17"/>
      <c r="I7" s="17"/>
      <c r="J7" s="17"/>
      <c r="K7" s="17"/>
    </row>
    <row r="8" spans="1:11" ht="18" customHeight="1">
      <c r="A8" s="51"/>
      <c r="B8" s="47"/>
      <c r="C8" s="48"/>
      <c r="D8" s="48"/>
      <c r="E8" s="48"/>
      <c r="F8" s="52"/>
      <c r="G8" s="17"/>
      <c r="H8" s="44"/>
      <c r="I8" s="44"/>
      <c r="J8" s="44"/>
      <c r="K8" s="44"/>
    </row>
    <row r="9" spans="1:11" ht="12">
      <c r="A9" s="51"/>
      <c r="B9" s="47"/>
      <c r="C9" s="48"/>
      <c r="D9" s="48"/>
      <c r="E9" s="48"/>
      <c r="F9" s="52"/>
      <c r="G9" s="17"/>
      <c r="H9" s="44"/>
      <c r="I9" s="44"/>
      <c r="J9" s="44"/>
      <c r="K9" s="44"/>
    </row>
    <row r="10" spans="1:11" ht="12">
      <c r="A10" s="51"/>
      <c r="B10" s="47"/>
      <c r="C10" s="48"/>
      <c r="D10" s="48"/>
      <c r="E10" s="48"/>
      <c r="F10" s="52"/>
      <c r="G10" s="17"/>
      <c r="H10" s="44"/>
      <c r="I10" s="44"/>
      <c r="J10" s="44"/>
      <c r="K10" s="44"/>
    </row>
    <row r="11" spans="1:11" ht="20.100000000000001" customHeight="1">
      <c r="A11" s="44"/>
      <c r="B11" s="17"/>
      <c r="C11" s="18"/>
      <c r="D11" s="18"/>
      <c r="E11" s="53"/>
      <c r="F11" s="18"/>
      <c r="G11" s="44"/>
      <c r="H11" s="44"/>
      <c r="I11" s="44"/>
      <c r="J11" s="44"/>
      <c r="K11" s="44"/>
    </row>
    <row r="12" spans="1:11" ht="20.100000000000001" customHeight="1">
      <c r="A12" s="44"/>
      <c r="B12" s="44"/>
      <c r="C12" s="53"/>
      <c r="D12" s="18"/>
      <c r="E12" s="18"/>
      <c r="F12" s="18"/>
      <c r="G12" s="44"/>
      <c r="H12" s="44"/>
      <c r="I12" s="44"/>
      <c r="J12" s="44"/>
      <c r="K12" s="44"/>
    </row>
    <row r="13" spans="1:11" ht="20.100000000000001" customHeight="1">
      <c r="A13" s="44"/>
      <c r="B13" s="17"/>
      <c r="C13" s="18"/>
      <c r="D13" s="18"/>
      <c r="E13" s="18"/>
      <c r="F13" s="18"/>
      <c r="G13" s="44"/>
      <c r="H13" s="44"/>
      <c r="I13" s="44"/>
      <c r="J13" s="44"/>
      <c r="K13" s="44"/>
    </row>
    <row r="19" spans="4:4">
      <c r="D19" t="s">
        <v>74</v>
      </c>
    </row>
  </sheetData>
  <sheetProtection formatCells="0" formatColumns="0" formatRows="0"/>
  <mergeCells count="6">
    <mergeCell ref="F4:F5"/>
    <mergeCell ref="A4:A5"/>
    <mergeCell ref="B4:B5"/>
    <mergeCell ref="C4:C5"/>
    <mergeCell ref="D4:D5"/>
    <mergeCell ref="E4:E5"/>
  </mergeCells>
  <phoneticPr fontId="11" type="noConversion"/>
  <printOptions horizontalCentered="1"/>
  <pageMargins left="0.75" right="0.75" top="1.37916666666667" bottom="0.97916666666666696" header="0" footer="0"/>
  <pageSetup paperSize="9" scale="91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>
      <selection sqref="A1:D40"/>
    </sheetView>
  </sheetViews>
  <sheetFormatPr defaultColWidth="9.1640625" defaultRowHeight="11.25"/>
  <cols>
    <col min="1" max="1" width="32.6640625" customWidth="1"/>
    <col min="2" max="2" width="37.83203125" customWidth="1"/>
    <col min="3" max="3" width="25.1640625" customWidth="1"/>
    <col min="4" max="4" width="5.5" customWidth="1"/>
    <col min="5" max="5" width="8.33203125" customWidth="1"/>
    <col min="6" max="8" width="19.5" customWidth="1"/>
  </cols>
  <sheetData>
    <row r="1" spans="1:8" ht="20.100000000000001" customHeight="1">
      <c r="A1" s="43"/>
      <c r="B1" s="43"/>
      <c r="C1" s="19" t="s">
        <v>100</v>
      </c>
      <c r="D1" s="44"/>
      <c r="E1" s="44"/>
      <c r="F1" s="44"/>
      <c r="G1" s="44"/>
      <c r="H1" s="44"/>
    </row>
    <row r="2" spans="1:8" ht="24" customHeight="1">
      <c r="A2" s="20" t="s">
        <v>101</v>
      </c>
      <c r="B2" s="20"/>
      <c r="C2" s="34"/>
      <c r="D2" s="45"/>
      <c r="E2" s="45"/>
      <c r="F2" s="45"/>
      <c r="G2" s="44"/>
      <c r="H2" s="44"/>
    </row>
    <row r="3" spans="1:8" ht="20.100000000000001" customHeight="1">
      <c r="A3" s="68" t="s">
        <v>169</v>
      </c>
      <c r="B3" s="46"/>
      <c r="C3" s="23" t="s">
        <v>2</v>
      </c>
      <c r="D3" s="44"/>
      <c r="E3" s="44"/>
      <c r="F3" s="44"/>
      <c r="G3" s="44"/>
      <c r="H3" s="44"/>
    </row>
    <row r="4" spans="1:8" ht="20.100000000000001" customHeight="1">
      <c r="A4" s="103" t="s">
        <v>102</v>
      </c>
      <c r="B4" s="104"/>
      <c r="C4" s="102" t="s">
        <v>103</v>
      </c>
      <c r="D4" s="44"/>
      <c r="E4" s="44"/>
      <c r="F4" s="44"/>
      <c r="G4" s="44"/>
      <c r="H4" s="44"/>
    </row>
    <row r="5" spans="1:8" ht="42" customHeight="1">
      <c r="A5" s="25" t="s">
        <v>79</v>
      </c>
      <c r="B5" s="97" t="s">
        <v>80</v>
      </c>
      <c r="C5" s="102"/>
      <c r="D5" s="43"/>
      <c r="E5" s="33"/>
      <c r="F5" s="33"/>
      <c r="G5" s="33"/>
      <c r="H5" s="33"/>
    </row>
    <row r="6" spans="1:8" s="16" customFormat="1" ht="15.95" customHeight="1">
      <c r="A6" s="47"/>
      <c r="B6" s="47" t="s">
        <v>86</v>
      </c>
      <c r="C6" s="99">
        <f>C7+C14+C31</f>
        <v>835.65</v>
      </c>
      <c r="D6" s="17"/>
      <c r="E6" s="96">
        <f>E7+E37+E46+E49+E56+E59+E62</f>
        <v>0</v>
      </c>
      <c r="F6" s="17"/>
      <c r="G6" s="17"/>
      <c r="H6" s="17"/>
    </row>
    <row r="7" spans="1:8" ht="15.95" customHeight="1">
      <c r="A7" s="47"/>
      <c r="B7" s="47" t="s">
        <v>104</v>
      </c>
      <c r="C7" s="98">
        <v>588.89</v>
      </c>
      <c r="D7" s="17"/>
      <c r="E7" s="44"/>
      <c r="F7" s="44"/>
      <c r="G7" s="44"/>
      <c r="H7" s="44"/>
    </row>
    <row r="8" spans="1:8" ht="15.95" customHeight="1">
      <c r="A8" s="47">
        <v>30101</v>
      </c>
      <c r="B8" s="47" t="s">
        <v>105</v>
      </c>
      <c r="C8" s="31">
        <v>97</v>
      </c>
      <c r="D8" s="17"/>
      <c r="E8" s="44"/>
      <c r="F8" s="44"/>
      <c r="G8" s="44"/>
      <c r="H8" s="44"/>
    </row>
    <row r="9" spans="1:8" ht="15.95" customHeight="1">
      <c r="A9" s="47">
        <v>30102</v>
      </c>
      <c r="B9" s="47" t="s">
        <v>106</v>
      </c>
      <c r="C9" s="31">
        <v>102</v>
      </c>
      <c r="D9" s="17"/>
      <c r="E9" s="44"/>
      <c r="F9" s="44"/>
      <c r="G9" s="44"/>
      <c r="H9" s="44"/>
    </row>
    <row r="10" spans="1:8" ht="15.95" customHeight="1">
      <c r="A10" s="47">
        <v>30103</v>
      </c>
      <c r="B10" s="47" t="s">
        <v>107</v>
      </c>
      <c r="C10" s="31">
        <v>179</v>
      </c>
      <c r="D10" s="44"/>
      <c r="E10" s="44"/>
      <c r="F10" s="44"/>
      <c r="G10" s="44"/>
      <c r="H10" s="44"/>
    </row>
    <row r="11" spans="1:8" ht="16.5" customHeight="1">
      <c r="A11" s="47">
        <v>30104</v>
      </c>
      <c r="B11" s="47" t="s">
        <v>108</v>
      </c>
      <c r="C11" s="31">
        <v>102</v>
      </c>
      <c r="D11" s="44"/>
      <c r="E11" s="44"/>
      <c r="F11" s="44"/>
      <c r="G11" s="44"/>
      <c r="H11" s="44"/>
    </row>
    <row r="12" spans="1:8" ht="15.95" customHeight="1">
      <c r="A12" s="47">
        <v>30107</v>
      </c>
      <c r="B12" s="47" t="s">
        <v>109</v>
      </c>
      <c r="C12" s="31">
        <v>84</v>
      </c>
      <c r="D12" s="44"/>
      <c r="E12" s="44"/>
      <c r="F12" s="44"/>
      <c r="G12" s="44"/>
      <c r="H12" s="44"/>
    </row>
    <row r="13" spans="1:8" ht="15.95" customHeight="1">
      <c r="A13" s="47">
        <v>30199</v>
      </c>
      <c r="B13" s="47" t="s">
        <v>110</v>
      </c>
      <c r="C13" s="31">
        <f>98.89-74</f>
        <v>24.89</v>
      </c>
    </row>
    <row r="14" spans="1:8" ht="15.95" customHeight="1">
      <c r="A14" s="47"/>
      <c r="B14" s="47" t="s">
        <v>111</v>
      </c>
      <c r="C14" s="31">
        <f>196.82-30</f>
        <v>166.82</v>
      </c>
    </row>
    <row r="15" spans="1:8" ht="15.95" customHeight="1">
      <c r="A15" s="47">
        <v>30201</v>
      </c>
      <c r="B15" s="47" t="s">
        <v>112</v>
      </c>
      <c r="C15" s="31">
        <v>14.97</v>
      </c>
    </row>
    <row r="16" spans="1:8" ht="15.95" customHeight="1">
      <c r="A16" s="47">
        <v>30202</v>
      </c>
      <c r="B16" s="47" t="s">
        <v>113</v>
      </c>
      <c r="C16" s="31">
        <v>35</v>
      </c>
    </row>
    <row r="17" spans="1:3" ht="15.95" customHeight="1">
      <c r="A17" s="47">
        <v>30204</v>
      </c>
      <c r="B17" s="47" t="s">
        <v>114</v>
      </c>
      <c r="C17" s="31"/>
    </row>
    <row r="18" spans="1:3" ht="15.95" customHeight="1">
      <c r="A18" s="47">
        <v>30207</v>
      </c>
      <c r="B18" s="47" t="s">
        <v>115</v>
      </c>
      <c r="C18" s="31">
        <v>7</v>
      </c>
    </row>
    <row r="19" spans="1:3" ht="15.95" customHeight="1">
      <c r="A19" s="47">
        <v>30211</v>
      </c>
      <c r="B19" s="47" t="s">
        <v>116</v>
      </c>
      <c r="C19" s="31">
        <v>8</v>
      </c>
    </row>
    <row r="20" spans="1:3" ht="15.95" customHeight="1">
      <c r="A20" s="47">
        <v>30212</v>
      </c>
      <c r="B20" s="47" t="s">
        <v>117</v>
      </c>
      <c r="C20" s="31"/>
    </row>
    <row r="21" spans="1:3" ht="15.95" customHeight="1">
      <c r="A21" s="47">
        <v>30213</v>
      </c>
      <c r="B21" s="47" t="s">
        <v>118</v>
      </c>
      <c r="C21" s="31">
        <v>9</v>
      </c>
    </row>
    <row r="22" spans="1:3" ht="15.95" customHeight="1">
      <c r="A22" s="47">
        <v>30215</v>
      </c>
      <c r="B22" s="47" t="s">
        <v>119</v>
      </c>
      <c r="C22" s="31">
        <v>2</v>
      </c>
    </row>
    <row r="23" spans="1:3" ht="15.95" customHeight="1">
      <c r="A23" s="47">
        <v>30216</v>
      </c>
      <c r="B23" s="47" t="s">
        <v>120</v>
      </c>
      <c r="C23" s="31">
        <v>6</v>
      </c>
    </row>
    <row r="24" spans="1:3" ht="15.95" customHeight="1">
      <c r="A24" s="47">
        <v>30217</v>
      </c>
      <c r="B24" s="47" t="s">
        <v>121</v>
      </c>
      <c r="C24" s="31">
        <v>13</v>
      </c>
    </row>
    <row r="25" spans="1:3" ht="15.95" customHeight="1">
      <c r="A25" s="47">
        <v>30226</v>
      </c>
      <c r="B25" s="47" t="s">
        <v>122</v>
      </c>
      <c r="C25" s="31">
        <v>19</v>
      </c>
    </row>
    <row r="26" spans="1:3" ht="15.95" customHeight="1">
      <c r="A26" s="47">
        <v>30228</v>
      </c>
      <c r="B26" s="47" t="s">
        <v>123</v>
      </c>
      <c r="C26" s="31">
        <v>4.3600000000000003</v>
      </c>
    </row>
    <row r="27" spans="1:3" ht="15.95" customHeight="1">
      <c r="A27" s="47">
        <v>30229</v>
      </c>
      <c r="B27" s="47" t="s">
        <v>124</v>
      </c>
      <c r="C27" s="31">
        <v>25</v>
      </c>
    </row>
    <row r="28" spans="1:3" ht="15.95" customHeight="1">
      <c r="A28" s="47">
        <v>30231</v>
      </c>
      <c r="B28" s="47" t="s">
        <v>125</v>
      </c>
      <c r="C28" s="31">
        <v>5.49</v>
      </c>
    </row>
    <row r="29" spans="1:3" ht="15.95" customHeight="1">
      <c r="A29" s="47">
        <v>30239</v>
      </c>
      <c r="B29" s="47" t="s">
        <v>126</v>
      </c>
      <c r="C29" s="31">
        <v>5</v>
      </c>
    </row>
    <row r="30" spans="1:3" ht="15.95" customHeight="1">
      <c r="A30" s="47">
        <v>30299</v>
      </c>
      <c r="B30" s="47" t="s">
        <v>127</v>
      </c>
      <c r="C30" s="31">
        <v>13</v>
      </c>
    </row>
    <row r="31" spans="1:3" ht="15.95" customHeight="1">
      <c r="A31" s="47"/>
      <c r="B31" s="47" t="s">
        <v>128</v>
      </c>
      <c r="C31" s="31">
        <v>79.94</v>
      </c>
    </row>
    <row r="32" spans="1:3" ht="15.95" customHeight="1">
      <c r="A32" s="47">
        <v>30301</v>
      </c>
      <c r="B32" s="47" t="s">
        <v>129</v>
      </c>
      <c r="C32" s="31"/>
    </row>
    <row r="33" spans="1:3" ht="15.95" customHeight="1">
      <c r="A33" s="47">
        <v>30304</v>
      </c>
      <c r="B33" s="47" t="s">
        <v>130</v>
      </c>
      <c r="C33" s="31"/>
    </row>
    <row r="34" spans="1:3" ht="15.95" customHeight="1">
      <c r="A34" s="47">
        <v>30305</v>
      </c>
      <c r="B34" s="47" t="s">
        <v>131</v>
      </c>
      <c r="C34" s="31"/>
    </row>
    <row r="35" spans="1:3" ht="15.95" customHeight="1">
      <c r="A35" s="47">
        <v>30307</v>
      </c>
      <c r="B35" s="47" t="s">
        <v>132</v>
      </c>
      <c r="C35" s="31">
        <v>0.64</v>
      </c>
    </row>
    <row r="36" spans="1:3" ht="15.95" customHeight="1">
      <c r="A36" s="47">
        <v>30309</v>
      </c>
      <c r="B36" s="47" t="s">
        <v>133</v>
      </c>
      <c r="C36" s="31">
        <v>18</v>
      </c>
    </row>
    <row r="37" spans="1:3" ht="15.95" customHeight="1">
      <c r="A37" s="47">
        <v>30311</v>
      </c>
      <c r="B37" s="47" t="s">
        <v>134</v>
      </c>
      <c r="C37" s="31">
        <v>55</v>
      </c>
    </row>
    <row r="38" spans="1:3" ht="15.95" customHeight="1">
      <c r="A38" s="47">
        <v>30312</v>
      </c>
      <c r="B38" s="47" t="s">
        <v>135</v>
      </c>
      <c r="C38" s="31"/>
    </row>
    <row r="39" spans="1:3" ht="15.95" customHeight="1">
      <c r="A39" s="47">
        <v>30313</v>
      </c>
      <c r="B39" s="47" t="s">
        <v>136</v>
      </c>
      <c r="C39" s="31">
        <v>6</v>
      </c>
    </row>
    <row r="40" spans="1:3" ht="15.95" customHeight="1">
      <c r="A40" s="47">
        <v>30399</v>
      </c>
      <c r="B40" s="47" t="s">
        <v>137</v>
      </c>
      <c r="C40" s="31">
        <v>0.3</v>
      </c>
    </row>
  </sheetData>
  <sheetProtection formatCells="0" formatColumns="0" formatRows="0"/>
  <mergeCells count="2">
    <mergeCell ref="A4:B4"/>
    <mergeCell ref="C4:C5"/>
  </mergeCells>
  <phoneticPr fontId="11" type="noConversion"/>
  <printOptions horizontalCentered="1"/>
  <pageMargins left="0.74791666666666701" right="0.74791666666666701" top="0.62916666666666698" bottom="0.98402777777777795" header="0" footer="0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showGridLines="0" showZeros="0" workbookViewId="0">
      <selection activeCell="B6" sqref="B6"/>
    </sheetView>
  </sheetViews>
  <sheetFormatPr defaultColWidth="9.1640625" defaultRowHeight="11.25"/>
  <cols>
    <col min="1" max="1" width="30" customWidth="1"/>
    <col min="2" max="2" width="9.33203125" customWidth="1"/>
    <col min="3" max="3" width="9.6640625" customWidth="1"/>
    <col min="4" max="4" width="11.33203125" customWidth="1"/>
    <col min="5" max="6" width="13.83203125" customWidth="1"/>
    <col min="7" max="7" width="9.5" customWidth="1"/>
    <col min="8" max="8" width="15.1640625" customWidth="1"/>
    <col min="9" max="9" width="13.5" customWidth="1"/>
    <col min="10" max="10" width="9.5" customWidth="1"/>
    <col min="11" max="11" width="15.6640625" customWidth="1"/>
    <col min="12" max="12" width="11" customWidth="1"/>
    <col min="13" max="13" width="15" customWidth="1"/>
    <col min="14" max="14" width="2.6640625" customWidth="1"/>
    <col min="15" max="15" width="9.1640625" hidden="1" customWidth="1"/>
  </cols>
  <sheetData>
    <row r="1" spans="1:13" ht="20.100000000000001" customHeight="1">
      <c r="A1" s="33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138</v>
      </c>
    </row>
    <row r="2" spans="1:13" ht="24" customHeight="1">
      <c r="A2" s="20" t="s">
        <v>139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0.100000000000001" customHeight="1">
      <c r="A3" s="68" t="s">
        <v>169</v>
      </c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3" t="s">
        <v>2</v>
      </c>
    </row>
    <row r="4" spans="1:13" ht="20.100000000000001" customHeight="1">
      <c r="A4" s="101" t="s">
        <v>140</v>
      </c>
      <c r="B4" s="102" t="s">
        <v>141</v>
      </c>
      <c r="C4" s="102" t="s">
        <v>142</v>
      </c>
      <c r="D4" s="35" t="s">
        <v>143</v>
      </c>
      <c r="E4" s="35"/>
      <c r="F4" s="35"/>
      <c r="G4" s="102" t="s">
        <v>144</v>
      </c>
      <c r="H4" s="105" t="s">
        <v>145</v>
      </c>
      <c r="I4" s="105" t="s">
        <v>146</v>
      </c>
      <c r="J4" s="102" t="s">
        <v>147</v>
      </c>
      <c r="K4" s="105" t="s">
        <v>148</v>
      </c>
      <c r="L4" s="105" t="s">
        <v>149</v>
      </c>
      <c r="M4" s="105" t="s">
        <v>150</v>
      </c>
    </row>
    <row r="5" spans="1:13" ht="52.9" customHeight="1">
      <c r="A5" s="101"/>
      <c r="B5" s="102"/>
      <c r="C5" s="102"/>
      <c r="D5" s="25" t="s">
        <v>86</v>
      </c>
      <c r="E5" s="25" t="s">
        <v>151</v>
      </c>
      <c r="F5" s="25" t="s">
        <v>152</v>
      </c>
      <c r="G5" s="102"/>
      <c r="H5" s="106"/>
      <c r="I5" s="106"/>
      <c r="J5" s="102"/>
      <c r="K5" s="106"/>
      <c r="L5" s="106"/>
      <c r="M5" s="106"/>
    </row>
    <row r="6" spans="1:13" ht="18" customHeight="1">
      <c r="A6" s="36" t="s">
        <v>85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</row>
    <row r="7" spans="1:13" s="16" customFormat="1" ht="18" customHeight="1">
      <c r="A7" s="38" t="s">
        <v>86</v>
      </c>
      <c r="B7" s="30"/>
      <c r="C7" s="30"/>
      <c r="D7" s="30">
        <v>1135.6500000000001</v>
      </c>
      <c r="E7" s="30">
        <v>1135.6500000000001</v>
      </c>
      <c r="F7" s="30"/>
      <c r="G7" s="30"/>
      <c r="H7" s="30"/>
      <c r="I7" s="30"/>
      <c r="J7" s="30"/>
      <c r="K7" s="30"/>
      <c r="L7" s="30">
        <v>0</v>
      </c>
      <c r="M7" s="30">
        <v>0</v>
      </c>
    </row>
    <row r="8" spans="1:13" ht="18" customHeight="1">
      <c r="A8" s="32" t="s">
        <v>153</v>
      </c>
      <c r="B8" s="30"/>
      <c r="C8" s="30"/>
      <c r="D8" s="30">
        <v>1135.6500000000001</v>
      </c>
      <c r="E8" s="30">
        <v>1135.6500000000001</v>
      </c>
      <c r="F8" s="30"/>
      <c r="G8" s="30"/>
      <c r="H8" s="30"/>
      <c r="I8" s="30"/>
      <c r="J8" s="30"/>
      <c r="K8" s="30"/>
      <c r="L8" s="30">
        <v>0</v>
      </c>
      <c r="M8" s="30">
        <v>0</v>
      </c>
    </row>
    <row r="9" spans="1:13" ht="18" customHeight="1">
      <c r="A9" s="32" t="s">
        <v>154</v>
      </c>
      <c r="B9" s="30"/>
      <c r="C9" s="30"/>
      <c r="D9" s="30">
        <v>1135.6500000000001</v>
      </c>
      <c r="E9" s="30">
        <v>1135.6500000000001</v>
      </c>
      <c r="F9" s="30"/>
      <c r="G9" s="30"/>
      <c r="H9" s="30"/>
      <c r="I9" s="30"/>
      <c r="J9" s="30"/>
      <c r="K9" s="30"/>
      <c r="L9" s="30">
        <v>0</v>
      </c>
      <c r="M9" s="30">
        <v>0</v>
      </c>
    </row>
    <row r="10" spans="1:13" ht="18" customHeight="1">
      <c r="A10" s="32"/>
      <c r="B10" s="30"/>
      <c r="C10" s="30"/>
      <c r="D10" s="30"/>
      <c r="E10" s="30"/>
      <c r="F10" s="30"/>
      <c r="G10" s="30"/>
      <c r="H10" s="30"/>
      <c r="I10" s="30">
        <v>0</v>
      </c>
      <c r="J10" s="30">
        <v>0</v>
      </c>
      <c r="K10" s="30">
        <v>0</v>
      </c>
      <c r="L10" s="30">
        <v>0</v>
      </c>
      <c r="M10" s="30">
        <v>0</v>
      </c>
    </row>
    <row r="11" spans="1:13" ht="18" customHeight="1">
      <c r="A11" s="32"/>
      <c r="B11" s="30"/>
      <c r="C11" s="30"/>
      <c r="D11" s="30"/>
      <c r="E11" s="30"/>
      <c r="F11" s="30"/>
      <c r="G11" s="30"/>
      <c r="H11" s="30"/>
      <c r="I11" s="30">
        <v>0</v>
      </c>
      <c r="J11" s="30">
        <v>0</v>
      </c>
      <c r="K11" s="30">
        <v>0</v>
      </c>
      <c r="L11" s="30">
        <v>0</v>
      </c>
      <c r="M11" s="30">
        <v>0</v>
      </c>
    </row>
    <row r="12" spans="1:13" ht="18" customHeight="1">
      <c r="A12" s="32"/>
      <c r="B12" s="30"/>
      <c r="C12" s="30"/>
      <c r="D12" s="30"/>
      <c r="E12" s="30"/>
      <c r="F12" s="30"/>
      <c r="G12" s="30"/>
      <c r="H12" s="30"/>
      <c r="I12" s="30">
        <v>0</v>
      </c>
      <c r="J12" s="30">
        <v>0</v>
      </c>
      <c r="K12" s="30">
        <v>0</v>
      </c>
      <c r="L12" s="30">
        <v>0</v>
      </c>
      <c r="M12" s="30">
        <v>0</v>
      </c>
    </row>
    <row r="13" spans="1:13" ht="18" customHeight="1">
      <c r="A13" s="32"/>
      <c r="B13" s="30"/>
      <c r="C13" s="30"/>
      <c r="D13" s="30"/>
      <c r="E13" s="30"/>
      <c r="F13" s="30"/>
      <c r="G13" s="30"/>
      <c r="H13" s="30"/>
      <c r="I13" s="30">
        <v>0</v>
      </c>
      <c r="J13" s="30">
        <v>0</v>
      </c>
      <c r="K13" s="30">
        <v>0</v>
      </c>
      <c r="L13" s="30">
        <v>0</v>
      </c>
      <c r="M13" s="30">
        <v>0</v>
      </c>
    </row>
    <row r="14" spans="1:13" ht="20.100000000000001" customHeight="1"/>
    <row r="15" spans="1:13" ht="20.100000000000001" customHeight="1"/>
    <row r="16" spans="1:13" ht="20.100000000000001" customHeight="1"/>
    <row r="17" spans="1:13" ht="20.100000000000001" customHeight="1">
      <c r="A17" s="39"/>
      <c r="B17" s="40"/>
      <c r="C17" s="41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0.100000000000001" customHeight="1"/>
    <row r="19" spans="1:13" ht="20.100000000000001" customHeight="1"/>
    <row r="20" spans="1:13" ht="20.100000000000001" customHeight="1"/>
    <row r="21" spans="1:13" ht="20.100000000000001" customHeight="1"/>
    <row r="22" spans="1:13" ht="20.100000000000001" customHeight="1"/>
    <row r="23" spans="1:13" ht="20.100000000000001" customHeight="1"/>
    <row r="24" spans="1:13" ht="20.100000000000001" customHeight="1"/>
    <row r="25" spans="1:13" ht="20.100000000000001" customHeight="1"/>
    <row r="26" spans="1:13" ht="20.100000000000001" customHeight="1"/>
    <row r="27" spans="1:13" ht="20.100000000000001" customHeight="1"/>
    <row r="28" spans="1:13" ht="20.100000000000001" customHeight="1"/>
    <row r="29" spans="1:13" ht="20.100000000000001" customHeight="1"/>
    <row r="30" spans="1:13" ht="20.100000000000001" customHeight="1"/>
    <row r="31" spans="1:13" ht="20.100000000000001" customHeight="1"/>
    <row r="32" spans="1:13" ht="20.100000000000001" customHeight="1"/>
    <row r="33" spans="1:13" ht="20.100000000000001" customHeight="1"/>
    <row r="34" spans="1:13" ht="20.100000000000001" customHeight="1"/>
    <row r="35" spans="1:13" ht="20.100000000000001" customHeight="1"/>
    <row r="36" spans="1:13" ht="20.100000000000001" customHeight="1"/>
    <row r="37" spans="1:13" ht="20.100000000000001" customHeight="1"/>
    <row r="38" spans="1:13" ht="20.100000000000001" customHeight="1"/>
    <row r="39" spans="1:13" ht="20.100000000000001" customHeight="1"/>
    <row r="40" spans="1:13" ht="20.100000000000001" customHeight="1"/>
    <row r="41" spans="1:13" ht="20.100000000000001" customHeight="1"/>
    <row r="42" spans="1:13" ht="20.100000000000001" customHeight="1"/>
    <row r="43" spans="1:13" ht="20.100000000000001" customHeight="1">
      <c r="A43" s="4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</sheetData>
  <sheetProtection formatCells="0" formatColumns="0" formatRows="0"/>
  <mergeCells count="10">
    <mergeCell ref="M4:M5"/>
    <mergeCell ref="A4:A5"/>
    <mergeCell ref="B4:B5"/>
    <mergeCell ref="C4:C5"/>
    <mergeCell ref="G4:G5"/>
    <mergeCell ref="H4:H5"/>
    <mergeCell ref="I4:I5"/>
    <mergeCell ref="J4:J5"/>
    <mergeCell ref="K4:K5"/>
    <mergeCell ref="L4:L5"/>
  </mergeCells>
  <phoneticPr fontId="11" type="noConversion"/>
  <printOptions horizontalCentered="1"/>
  <pageMargins left="0.74791666666666701" right="0.74791666666666701" top="1.37777777777778" bottom="0.98402777777777795" header="0" footer="0"/>
  <pageSetup paperSize="9" scale="90" fitToHeight="999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>
      <selection activeCell="A3" sqref="A3"/>
    </sheetView>
  </sheetViews>
  <sheetFormatPr defaultColWidth="9.1640625" defaultRowHeight="11.25"/>
  <cols>
    <col min="1" max="1" width="40.83203125" customWidth="1"/>
    <col min="2" max="8" width="15.5" customWidth="1"/>
  </cols>
  <sheetData>
    <row r="1" spans="1:8" ht="20.100000000000001" customHeight="1">
      <c r="A1" s="17"/>
      <c r="B1" s="18"/>
      <c r="C1" s="18"/>
      <c r="D1" s="18"/>
      <c r="E1" s="18"/>
      <c r="F1" s="18"/>
      <c r="G1" s="18"/>
      <c r="H1" s="19" t="s">
        <v>155</v>
      </c>
    </row>
    <row r="2" spans="1:8" ht="24" customHeight="1">
      <c r="A2" s="20" t="s">
        <v>156</v>
      </c>
      <c r="B2" s="20"/>
      <c r="C2" s="20"/>
      <c r="D2" s="20"/>
      <c r="E2" s="20"/>
      <c r="F2" s="20"/>
      <c r="G2" s="20"/>
      <c r="H2" s="20"/>
    </row>
    <row r="3" spans="1:8" ht="20.100000000000001" customHeight="1">
      <c r="A3" s="68" t="s">
        <v>169</v>
      </c>
      <c r="B3" s="21"/>
      <c r="C3" s="21"/>
      <c r="D3" s="22"/>
      <c r="E3" s="22"/>
      <c r="F3" s="21"/>
      <c r="G3" s="21"/>
      <c r="H3" s="23" t="s">
        <v>2</v>
      </c>
    </row>
    <row r="4" spans="1:8" ht="20.100000000000001" customHeight="1">
      <c r="A4" s="109" t="s">
        <v>140</v>
      </c>
      <c r="B4" s="102" t="s">
        <v>141</v>
      </c>
      <c r="C4" s="108" t="s">
        <v>82</v>
      </c>
      <c r="D4" s="108"/>
      <c r="E4" s="102" t="s">
        <v>83</v>
      </c>
      <c r="F4" s="102" t="s">
        <v>157</v>
      </c>
      <c r="G4" s="107" t="s">
        <v>61</v>
      </c>
      <c r="H4" s="107" t="s">
        <v>63</v>
      </c>
    </row>
    <row r="5" spans="1:8" ht="20.100000000000001" customHeight="1">
      <c r="A5" s="109"/>
      <c r="B5" s="102"/>
      <c r="C5" s="26" t="s">
        <v>158</v>
      </c>
      <c r="D5" s="26" t="s">
        <v>159</v>
      </c>
      <c r="E5" s="102"/>
      <c r="F5" s="102"/>
      <c r="G5" s="107"/>
      <c r="H5" s="107"/>
    </row>
    <row r="6" spans="1:8" ht="20.100000000000001" customHeight="1">
      <c r="A6" s="27" t="s">
        <v>85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8" s="16" customFormat="1" ht="20.100000000000001" customHeight="1">
      <c r="A7" s="29" t="s">
        <v>86</v>
      </c>
      <c r="B7" s="30">
        <v>1135.6500000000001</v>
      </c>
      <c r="C7" s="30">
        <f>835.65-D7</f>
        <v>668.83</v>
      </c>
      <c r="D7" s="31">
        <f>196.82-30</f>
        <v>166.82</v>
      </c>
      <c r="E7" s="30">
        <v>300</v>
      </c>
      <c r="F7" s="30">
        <v>0</v>
      </c>
      <c r="G7" s="30">
        <v>0</v>
      </c>
      <c r="H7" s="30">
        <v>0</v>
      </c>
    </row>
    <row r="8" spans="1:8" ht="20.100000000000001" customHeight="1">
      <c r="A8" s="32" t="s">
        <v>153</v>
      </c>
      <c r="B8" s="30">
        <v>1135.6500000000001</v>
      </c>
      <c r="C8" s="30">
        <f>835.65-D8</f>
        <v>668.83</v>
      </c>
      <c r="D8" s="31">
        <f>196.82-30</f>
        <v>166.82</v>
      </c>
      <c r="E8" s="30">
        <v>300</v>
      </c>
      <c r="F8" s="30">
        <v>0</v>
      </c>
      <c r="G8" s="30">
        <v>0</v>
      </c>
      <c r="H8" s="30">
        <v>0</v>
      </c>
    </row>
    <row r="9" spans="1:8" ht="20.100000000000001" customHeight="1">
      <c r="A9" s="32" t="s">
        <v>154</v>
      </c>
      <c r="B9" s="30">
        <v>1135.6500000000001</v>
      </c>
      <c r="C9" s="30">
        <f>835.65-D9</f>
        <v>668.83</v>
      </c>
      <c r="D9" s="31">
        <f>196.82-30</f>
        <v>166.82</v>
      </c>
      <c r="E9" s="30">
        <v>300</v>
      </c>
      <c r="F9" s="30">
        <v>0</v>
      </c>
      <c r="G9" s="30">
        <v>0</v>
      </c>
      <c r="H9" s="30">
        <v>0</v>
      </c>
    </row>
    <row r="10" spans="1:8" ht="20.100000000000001" customHeight="1">
      <c r="A10" s="29"/>
      <c r="B10" s="30"/>
      <c r="C10" s="30"/>
      <c r="D10" s="30"/>
      <c r="E10" s="30"/>
      <c r="F10" s="30">
        <v>0</v>
      </c>
      <c r="G10" s="30">
        <v>0</v>
      </c>
      <c r="H10" s="30">
        <v>0</v>
      </c>
    </row>
    <row r="11" spans="1:8" ht="20.100000000000001" customHeight="1">
      <c r="A11" s="29"/>
      <c r="B11" s="30"/>
      <c r="C11" s="30"/>
      <c r="D11" s="30"/>
      <c r="E11" s="30"/>
      <c r="F11" s="30">
        <v>0</v>
      </c>
      <c r="G11" s="30">
        <v>0</v>
      </c>
      <c r="H11" s="30">
        <v>0</v>
      </c>
    </row>
    <row r="12" spans="1:8" ht="20.100000000000001" customHeight="1">
      <c r="A12" s="29"/>
      <c r="B12" s="30"/>
      <c r="C12" s="30"/>
      <c r="D12" s="30"/>
      <c r="E12" s="30"/>
      <c r="F12" s="30">
        <v>0</v>
      </c>
      <c r="G12" s="30">
        <v>0</v>
      </c>
      <c r="H12" s="30">
        <v>0</v>
      </c>
    </row>
    <row r="13" spans="1:8" ht="20.100000000000001" customHeight="1">
      <c r="A13" s="29"/>
      <c r="B13" s="30"/>
      <c r="C13" s="30"/>
      <c r="D13" s="30"/>
      <c r="E13" s="30"/>
      <c r="F13" s="30">
        <v>0</v>
      </c>
      <c r="G13" s="30">
        <v>0</v>
      </c>
      <c r="H13" s="30">
        <v>0</v>
      </c>
    </row>
  </sheetData>
  <sheetProtection formatCells="0" formatColumns="0" formatRows="0"/>
  <mergeCells count="7">
    <mergeCell ref="G4:G5"/>
    <mergeCell ref="H4:H5"/>
    <mergeCell ref="C4:D4"/>
    <mergeCell ref="A4:A5"/>
    <mergeCell ref="B4:B5"/>
    <mergeCell ref="E4:E5"/>
    <mergeCell ref="F4:F5"/>
  </mergeCells>
  <phoneticPr fontId="11" type="noConversion"/>
  <printOptions horizontalCentered="1"/>
  <pageMargins left="0.74791666666666701" right="0.74791666666666701" top="1.37777777777778" bottom="0.98402777777777795" header="0" footer="0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showGridLines="0" showZeros="0" tabSelected="1" workbookViewId="0">
      <selection activeCell="A20" sqref="A20"/>
    </sheetView>
  </sheetViews>
  <sheetFormatPr defaultColWidth="9.1640625" defaultRowHeight="12.75" customHeight="1"/>
  <cols>
    <col min="1" max="1" width="51.1640625" style="3" customWidth="1"/>
    <col min="2" max="2" width="63.5" style="3" customWidth="1"/>
    <col min="3" max="235" width="9.1640625" style="3" customWidth="1"/>
    <col min="236" max="16384" width="9.1640625" style="3"/>
  </cols>
  <sheetData>
    <row r="1" spans="1:2" ht="12.75" customHeight="1">
      <c r="B1" s="4" t="s">
        <v>160</v>
      </c>
    </row>
    <row r="2" spans="1:2" ht="30.75" customHeight="1">
      <c r="A2" s="110" t="s">
        <v>161</v>
      </c>
      <c r="B2" s="110"/>
    </row>
    <row r="3" spans="1:2" s="1" customFormat="1" ht="23.1" customHeight="1">
      <c r="A3" s="68" t="s">
        <v>169</v>
      </c>
      <c r="B3" s="5" t="s">
        <v>2</v>
      </c>
    </row>
    <row r="4" spans="1:2" ht="24.75" customHeight="1">
      <c r="A4" s="6" t="s">
        <v>162</v>
      </c>
      <c r="B4" s="7" t="s">
        <v>163</v>
      </c>
    </row>
    <row r="5" spans="1:2" s="2" customFormat="1" ht="24.75" customHeight="1">
      <c r="A5" s="8" t="s">
        <v>86</v>
      </c>
      <c r="B5" s="9">
        <v>18.489999999999998</v>
      </c>
    </row>
    <row r="6" spans="1:2" s="2" customFormat="1" ht="24.75" customHeight="1">
      <c r="A6" s="10" t="s">
        <v>164</v>
      </c>
      <c r="B6" s="11"/>
    </row>
    <row r="7" spans="1:2" s="2" customFormat="1" ht="24.75" customHeight="1">
      <c r="A7" s="10" t="s">
        <v>165</v>
      </c>
      <c r="B7" s="12">
        <v>13</v>
      </c>
    </row>
    <row r="8" spans="1:2" s="2" customFormat="1" ht="24.75" customHeight="1">
      <c r="A8" s="10" t="s">
        <v>166</v>
      </c>
      <c r="B8" s="13">
        <v>5.49</v>
      </c>
    </row>
    <row r="9" spans="1:2" s="2" customFormat="1" ht="24.75" customHeight="1">
      <c r="A9" s="8" t="s">
        <v>167</v>
      </c>
      <c r="B9" s="14"/>
    </row>
    <row r="10" spans="1:2" s="2" customFormat="1" ht="24.75" customHeight="1">
      <c r="A10" s="8" t="s">
        <v>168</v>
      </c>
      <c r="B10" s="12">
        <v>5.49</v>
      </c>
    </row>
    <row r="12" spans="1:2" ht="12.75" customHeight="1">
      <c r="A12" s="15"/>
    </row>
  </sheetData>
  <sheetProtection formatCells="0" formatColumns="0" formatRows="0"/>
  <mergeCells count="1">
    <mergeCell ref="A2:B2"/>
  </mergeCells>
  <phoneticPr fontId="11" type="noConversion"/>
  <printOptions horizontalCentered="1" verticalCentered="1"/>
  <pageMargins left="0.74791666666666701" right="0.74791666666666701" top="0.98402777777777795" bottom="0.98402777777777795" header="0.51180555555555596" footer="0.51180555555555596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收支总表01</vt:lpstr>
      <vt:lpstr>财政拨款02</vt:lpstr>
      <vt:lpstr>一般公共预算表03</vt:lpstr>
      <vt:lpstr>政府性基金预算表04</vt:lpstr>
      <vt:lpstr>基本支出预算表05</vt:lpstr>
      <vt:lpstr>收入总表06</vt:lpstr>
      <vt:lpstr>支出总表07</vt:lpstr>
      <vt:lpstr>三公经费预算表08</vt:lpstr>
      <vt:lpstr>财政拨款02!Print_Area</vt:lpstr>
      <vt:lpstr>基本支出预算表05!Print_Area</vt:lpstr>
      <vt:lpstr>三公经费预算表08!Print_Area</vt:lpstr>
      <vt:lpstr>收入总表06!Print_Area</vt:lpstr>
      <vt:lpstr>收支总表01!Print_Area</vt:lpstr>
      <vt:lpstr>一般公共预算表03!Print_Area</vt:lpstr>
      <vt:lpstr>政府性基金预算表04!Print_Area</vt:lpstr>
      <vt:lpstr>支出总表07!Print_Area</vt:lpstr>
      <vt:lpstr>财政拨款02!Print_Titles</vt:lpstr>
      <vt:lpstr>基本支出预算表05!Print_Titles</vt:lpstr>
      <vt:lpstr>三公经费预算表08!Print_Titles</vt:lpstr>
      <vt:lpstr>收入总表06!Print_Titles</vt:lpstr>
      <vt:lpstr>收支总表01!Print_Titles</vt:lpstr>
      <vt:lpstr>一般公共预算表03!Print_Titles</vt:lpstr>
      <vt:lpstr>政府性基金预算表04!Print_Titles</vt:lpstr>
      <vt:lpstr>支出总表07!Print_Titles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zsx</dc:creator>
  <cp:lastModifiedBy>Administrator</cp:lastModifiedBy>
  <cp:lastPrinted>2017-03-23T01:44:34Z</cp:lastPrinted>
  <dcterms:created xsi:type="dcterms:W3CDTF">2014-05-29T10:15:00Z</dcterms:created>
  <dcterms:modified xsi:type="dcterms:W3CDTF">2017-03-23T01:46:08Z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i4>3411534</vt:i4>
  </property>
</Properties>
</file>