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440" activeTab="3"/>
  </bookViews>
  <sheets>
    <sheet name="政府性基金预算表04" sheetId="5" r:id="rId1"/>
    <sheet name="基本支出预算表05" sheetId="1" r:id="rId2"/>
    <sheet name="收入总表06" sheetId="2" r:id="rId3"/>
    <sheet name="支出总表07" sheetId="3" r:id="rId4"/>
    <sheet name="三公经费预算表08" sheetId="4" r:id="rId5"/>
  </sheets>
  <calcPr calcId="144525"/>
</workbook>
</file>

<file path=xl/sharedStrings.xml><?xml version="1.0" encoding="utf-8"?>
<sst xmlns="http://schemas.openxmlformats.org/spreadsheetml/2006/main" count="136">
  <si>
    <t>表03</t>
  </si>
  <si>
    <t>2018年县级部门政府性基金支出预算表</t>
  </si>
  <si>
    <t>部门名称：常山县新昌乡人民政府</t>
  </si>
  <si>
    <t>单位：万元</t>
  </si>
  <si>
    <t>科目编码</t>
  </si>
  <si>
    <t>科目名称</t>
  </si>
  <si>
    <t>合  计</t>
  </si>
  <si>
    <t>基本支出</t>
  </si>
  <si>
    <t>项目支出</t>
  </si>
  <si>
    <t>备  注</t>
  </si>
  <si>
    <t>**</t>
  </si>
  <si>
    <t>合计</t>
  </si>
  <si>
    <t>229</t>
  </si>
  <si>
    <t>其他支出</t>
  </si>
  <si>
    <t xml:space="preserve">  22904</t>
  </si>
  <si>
    <t xml:space="preserve">  其他政府性基金及对应专项债务收入安排的支出</t>
  </si>
  <si>
    <t xml:space="preserve">    22904</t>
  </si>
  <si>
    <t xml:space="preserve">    其他政府性基金及对应专项债务收入安排的支出</t>
  </si>
  <si>
    <t>注：各部门单位根据本单位预算安排实际情况按表中标红文字参照填写</t>
  </si>
  <si>
    <t>表05</t>
  </si>
  <si>
    <t>2018年县级部门一般公共预算基本支出表</t>
  </si>
  <si>
    <t>经济分类科目</t>
  </si>
  <si>
    <t>金额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</si>
  <si>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</si>
  <si>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</si>
  <si>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</si>
  <si>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</si>
  <si>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</si>
  <si>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</si>
  <si>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</si>
  <si>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</si>
  <si>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</si>
  <si>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</si>
  <si>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</si>
  <si>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</si>
  <si>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</si>
  <si>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</si>
  <si>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</si>
  <si>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</si>
  <si>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</si>
  <si>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</si>
  <si>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</si>
  <si>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</si>
  <si>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</si>
  <si>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</si>
  <si>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</si>
  <si>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</si>
  <si>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</si>
  <si>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</si>
  <si>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</si>
  <si>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</si>
  <si>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</si>
  <si>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</si>
  <si>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</si>
  <si>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</si>
  <si>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</si>
  <si>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</si>
  <si>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</si>
  <si>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</si>
  <si>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</si>
  <si>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</si>
  <si>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</si>
  <si>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</si>
  <si>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</si>
  <si>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</si>
  <si>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</si>
  <si>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</si>
  <si>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</si>
  <si>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</si>
  <si>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</si>
  <si>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</si>
  <si>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</si>
  <si>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</si>
  <si>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</si>
  <si>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</si>
  <si>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</si>
  <si>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</si>
  <si>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</si>
  <si>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</si>
  <si>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</si>
  <si>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</si>
  <si>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</si>
  <si>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</si>
  <si>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</si>
  <si>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</si>
  <si>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</si>
  <si>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</si>
  <si>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</si>
  <si>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</si>
  <si>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</si>
  <si>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</si>
  <si>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</si>
  <si>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</si>
  <si>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</si>
  <si>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</si>
  <si>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</si>
  <si>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</si>
  <si>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310</t>
  </si>
  <si>
    <t>其他资本性支出</t>
  </si>
  <si>
    <t xml:space="preserve">  31002</t>
  </si>
  <si>
    <t xml:space="preserve">  办公设备购置(其他资本)</t>
  </si>
  <si>
    <t>表06</t>
  </si>
  <si>
    <t>2018年县级部门收入预算总表</t>
  </si>
  <si>
    <t>单位名称</t>
  </si>
  <si>
    <t>总计</t>
  </si>
  <si>
    <t>一般公共预算拨款</t>
  </si>
  <si>
    <t>政府性基金预算拨款</t>
  </si>
  <si>
    <t>财政专户资金</t>
  </si>
  <si>
    <t>上级补助收入（非财政补助收入）</t>
  </si>
  <si>
    <t>其他收入</t>
  </si>
  <si>
    <t>上年结转</t>
  </si>
  <si>
    <t>小计</t>
  </si>
  <si>
    <t>本级财政经费拨款</t>
  </si>
  <si>
    <t>上级专项补助收入</t>
  </si>
  <si>
    <t>常山县新昌乡</t>
  </si>
  <si>
    <t>新昌乡（本级）</t>
  </si>
  <si>
    <t>表07</t>
  </si>
  <si>
    <t>2018年县级部门支出预算总表</t>
  </si>
  <si>
    <t>事业单位经营支出</t>
  </si>
  <si>
    <t>对附属单位补助支出</t>
  </si>
  <si>
    <t>上缴上级支出</t>
  </si>
  <si>
    <t>结转下年</t>
  </si>
  <si>
    <t>人员经费支出</t>
  </si>
  <si>
    <t>公用经费支出</t>
  </si>
  <si>
    <t>本级财政安排项目</t>
  </si>
  <si>
    <t>上级财政专项转移支付安排项目</t>
  </si>
  <si>
    <t xml:space="preserve">   新昌乡（本级）</t>
  </si>
  <si>
    <t>表08</t>
  </si>
  <si>
    <t xml:space="preserve">2018年一般公共预算“三公”经费表 </t>
  </si>
  <si>
    <t>项目</t>
  </si>
  <si>
    <t>2018年预算数</t>
  </si>
  <si>
    <t xml:space="preserve">  1.因公出国(境)费用</t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</si>
  <si>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</si>
  <si>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</si>
  <si>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</si>
  <si>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 公务用车运行维护费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</si>
</sst>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);[Red]\(#,##0.00\)"/>
    <numFmt numFmtId="177" formatCode="#,##0.0000"/>
    <numFmt numFmtId="178" formatCode="0.00_);[Red]\(0.00\)"/>
    <numFmt numFmtId="179" formatCode="#,##0.00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indexed="8"/>
      <name val="宋体"/>
      <charset val="134"/>
    </font>
    <font>
      <sz val="20"/>
      <color indexed="8"/>
      <name val="宋体"/>
      <charset val="134"/>
    </font>
    <font>
      <sz val="10"/>
      <color indexed="8"/>
      <name val="方正书宋_GBK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22"/>
      <color indexed="8"/>
      <name val="方正小标宋简体"/>
      <charset val="134"/>
    </font>
    <font>
      <sz val="10"/>
      <name val="宋体"/>
      <charset val="134"/>
    </font>
    <font>
      <sz val="10"/>
      <name val="方正书宋_GBK"/>
      <charset val="134"/>
    </font>
    <font>
      <b/>
      <sz val="20"/>
      <color indexed="8"/>
      <name val="宋体"/>
      <charset val="134"/>
    </font>
    <font>
      <sz val="10"/>
      <color rgb="FFFF0000"/>
      <name val="方正书宋_GBK"/>
      <charset val="134"/>
    </font>
    <font>
      <sz val="10"/>
      <color indexed="10"/>
      <name val="方正书宋_GBK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1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8" borderId="18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9" fillId="14" borderId="16" applyNumberFormat="0" applyAlignment="0" applyProtection="0">
      <alignment vertical="center"/>
    </xf>
    <xf numFmtId="0" fontId="24" fillId="14" borderId="14" applyNumberFormat="0" applyAlignment="0" applyProtection="0">
      <alignment vertical="center"/>
    </xf>
    <xf numFmtId="0" fontId="30" fillId="26" borderId="17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" fillId="0" borderId="0"/>
    <xf numFmtId="0" fontId="15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8" fontId="5" fillId="0" borderId="4" xfId="0" applyNumberFormat="1" applyFont="1" applyFill="1" applyBorder="1" applyAlignment="1">
      <alignment horizontal="center" vertical="center" wrapText="1"/>
    </xf>
    <xf numFmtId="178" fontId="5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 applyProtection="1">
      <alignment vertical="center"/>
    </xf>
    <xf numFmtId="2" fontId="4" fillId="0" borderId="6" xfId="0" applyNumberFormat="1" applyFont="1" applyFill="1" applyBorder="1" applyAlignment="1">
      <alignment horizontal="right" vertical="center" wrapText="1"/>
    </xf>
    <xf numFmtId="49" fontId="9" fillId="0" borderId="6" xfId="0" applyNumberFormat="1" applyFont="1" applyFill="1" applyBorder="1" applyAlignment="1" applyProtection="1">
      <alignment horizontal="left" vertical="center"/>
    </xf>
    <xf numFmtId="49" fontId="4" fillId="0" borderId="6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6" fillId="0" borderId="6" xfId="35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35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7" xfId="35" applyFont="1" applyFill="1" applyBorder="1" applyAlignment="1">
      <alignment horizontal="center" vertical="center" wrapText="1"/>
    </xf>
    <xf numFmtId="0" fontId="8" fillId="0" borderId="8" xfId="35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4" fontId="9" fillId="0" borderId="6" xfId="0" applyNumberFormat="1" applyFont="1" applyFill="1" applyBorder="1" applyAlignment="1">
      <alignment horizontal="right" vertical="center" wrapText="1"/>
    </xf>
    <xf numFmtId="4" fontId="11" fillId="0" borderId="6" xfId="0" applyNumberFormat="1" applyFont="1" applyFill="1" applyBorder="1" applyAlignment="1">
      <alignment horizontal="right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9" fontId="4" fillId="0" borderId="3" xfId="0" applyNumberFormat="1" applyFont="1" applyFill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打印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H14" sqref="H14"/>
    </sheetView>
  </sheetViews>
  <sheetFormatPr defaultColWidth="8.66666666666667" defaultRowHeight="14.25"/>
  <cols>
    <col min="1" max="1" width="11.75" style="1" customWidth="1"/>
    <col min="2" max="2" width="32" style="1" customWidth="1"/>
    <col min="3" max="6" width="15.625" style="1" customWidth="1"/>
    <col min="7" max="16384" width="8.66666666666667" style="1"/>
  </cols>
  <sheetData>
    <row r="1" s="1" customFormat="1" spans="1:11">
      <c r="A1" s="42"/>
      <c r="B1" s="42"/>
      <c r="C1" s="17"/>
      <c r="D1" s="17"/>
      <c r="E1" s="17"/>
      <c r="F1" s="30" t="s">
        <v>0</v>
      </c>
      <c r="G1" s="16"/>
      <c r="H1" s="16"/>
      <c r="I1" s="16"/>
      <c r="J1" s="16"/>
      <c r="K1" s="16"/>
    </row>
    <row r="2" s="1" customFormat="1" ht="36" customHeight="1" spans="1:11">
      <c r="A2" s="18" t="s">
        <v>1</v>
      </c>
      <c r="B2" s="18"/>
      <c r="C2" s="18"/>
      <c r="D2" s="18"/>
      <c r="E2" s="18"/>
      <c r="F2" s="18"/>
      <c r="G2" s="43"/>
      <c r="H2" s="43"/>
      <c r="I2" s="43"/>
      <c r="J2" s="16"/>
      <c r="K2" s="16"/>
    </row>
    <row r="3" s="1" customFormat="1" ht="20.1" customHeight="1" spans="1:11">
      <c r="A3" s="5" t="s">
        <v>2</v>
      </c>
      <c r="B3" s="44"/>
      <c r="C3" s="20"/>
      <c r="D3" s="20"/>
      <c r="E3" s="20"/>
      <c r="F3" s="30" t="s">
        <v>3</v>
      </c>
      <c r="G3" s="16"/>
      <c r="H3" s="16"/>
      <c r="I3" s="16"/>
      <c r="J3" s="16"/>
      <c r="K3" s="16"/>
    </row>
    <row r="4" s="1" customFormat="1" ht="20.1" customHeight="1" spans="1:11">
      <c r="A4" s="51" t="s">
        <v>4</v>
      </c>
      <c r="B4" s="51" t="s">
        <v>5</v>
      </c>
      <c r="C4" s="51" t="s">
        <v>6</v>
      </c>
      <c r="D4" s="51" t="s">
        <v>7</v>
      </c>
      <c r="E4" s="51" t="s">
        <v>8</v>
      </c>
      <c r="F4" s="51" t="s">
        <v>9</v>
      </c>
      <c r="G4" s="16"/>
      <c r="H4" s="16"/>
      <c r="I4" s="16"/>
      <c r="J4" s="16"/>
      <c r="K4" s="16"/>
    </row>
    <row r="5" s="1" customFormat="1" ht="20.1" customHeight="1" spans="1:11">
      <c r="A5" s="52"/>
      <c r="B5" s="52"/>
      <c r="C5" s="52"/>
      <c r="D5" s="52"/>
      <c r="E5" s="52"/>
      <c r="F5" s="52"/>
      <c r="G5" s="42"/>
      <c r="H5" s="42"/>
      <c r="I5" s="42"/>
      <c r="J5" s="42"/>
      <c r="K5" s="42"/>
    </row>
    <row r="6" s="1" customFormat="1" ht="20.1" customHeight="1" spans="1:11">
      <c r="A6" s="21" t="s">
        <v>10</v>
      </c>
      <c r="B6" s="21" t="s">
        <v>10</v>
      </c>
      <c r="C6" s="53">
        <v>1</v>
      </c>
      <c r="D6" s="53">
        <v>2</v>
      </c>
      <c r="E6" s="53">
        <v>3</v>
      </c>
      <c r="F6" s="53">
        <v>4</v>
      </c>
      <c r="G6" s="16"/>
      <c r="H6" s="16"/>
      <c r="I6" s="16"/>
      <c r="J6" s="16"/>
      <c r="K6" s="16"/>
    </row>
    <row r="7" s="1" customFormat="1" ht="20.1" customHeight="1" spans="1:11">
      <c r="A7" s="54"/>
      <c r="B7" s="55" t="s">
        <v>11</v>
      </c>
      <c r="C7" s="56"/>
      <c r="D7" s="56"/>
      <c r="E7" s="56"/>
      <c r="F7" s="57"/>
      <c r="G7" s="16"/>
      <c r="H7" s="16"/>
      <c r="I7" s="16"/>
      <c r="J7" s="16"/>
      <c r="K7" s="16"/>
    </row>
    <row r="8" s="1" customFormat="1" ht="20.1" customHeight="1" spans="1:11">
      <c r="A8" s="58" t="s">
        <v>12</v>
      </c>
      <c r="B8" s="59" t="s">
        <v>13</v>
      </c>
      <c r="C8" s="56"/>
      <c r="D8" s="56"/>
      <c r="E8" s="56"/>
      <c r="F8" s="57"/>
      <c r="G8" s="16"/>
      <c r="H8" s="16"/>
      <c r="I8" s="16"/>
      <c r="J8" s="16"/>
      <c r="K8" s="16"/>
    </row>
    <row r="9" s="1" customFormat="1" ht="27.75" customHeight="1" spans="1:11">
      <c r="A9" s="58" t="s">
        <v>14</v>
      </c>
      <c r="B9" s="59" t="s">
        <v>15</v>
      </c>
      <c r="C9" s="56"/>
      <c r="D9" s="56"/>
      <c r="E9" s="56"/>
      <c r="F9" s="57"/>
      <c r="G9" s="16"/>
      <c r="H9" s="16"/>
      <c r="I9" s="16"/>
      <c r="J9" s="16"/>
      <c r="K9" s="16"/>
    </row>
    <row r="10" s="1" customFormat="1" ht="27.75" customHeight="1" spans="1:11">
      <c r="A10" s="58" t="s">
        <v>16</v>
      </c>
      <c r="B10" s="59" t="s">
        <v>17</v>
      </c>
      <c r="C10" s="56"/>
      <c r="D10" s="56"/>
      <c r="E10" s="56"/>
      <c r="F10" s="57"/>
      <c r="G10" s="16"/>
      <c r="H10" s="16"/>
      <c r="I10" s="16"/>
      <c r="J10" s="16"/>
      <c r="K10" s="16"/>
    </row>
    <row r="11" s="1" customFormat="1" ht="20.1" customHeight="1" spans="1:11">
      <c r="A11" s="54"/>
      <c r="B11" s="55"/>
      <c r="C11" s="56"/>
      <c r="D11" s="56"/>
      <c r="E11" s="56"/>
      <c r="F11" s="57"/>
      <c r="G11" s="16"/>
      <c r="H11" s="16"/>
      <c r="I11" s="16"/>
      <c r="J11" s="16"/>
      <c r="K11" s="16"/>
    </row>
    <row r="12" s="1" customFormat="1" ht="20.1" customHeight="1" spans="1:11">
      <c r="A12" s="54"/>
      <c r="B12" s="55"/>
      <c r="C12" s="56"/>
      <c r="D12" s="56"/>
      <c r="E12" s="56"/>
      <c r="F12" s="57"/>
      <c r="G12" s="16"/>
      <c r="H12" s="16"/>
      <c r="I12" s="16"/>
      <c r="J12" s="16"/>
      <c r="K12" s="16"/>
    </row>
    <row r="13" s="1" customFormat="1" ht="20.1" customHeight="1" spans="1:11">
      <c r="A13" s="54"/>
      <c r="B13" s="55"/>
      <c r="C13" s="56"/>
      <c r="D13" s="56"/>
      <c r="E13" s="56"/>
      <c r="F13" s="57"/>
      <c r="G13" s="16"/>
      <c r="H13" s="16"/>
      <c r="I13" s="16"/>
      <c r="J13" s="16"/>
      <c r="K13" s="16"/>
    </row>
    <row r="14" s="1" customFormat="1" ht="20.1" customHeight="1" spans="1:11">
      <c r="A14" s="54"/>
      <c r="B14" s="55"/>
      <c r="C14" s="56"/>
      <c r="D14" s="56"/>
      <c r="E14" s="56"/>
      <c r="F14" s="57"/>
      <c r="G14" s="2"/>
      <c r="H14" s="2"/>
      <c r="I14" s="2"/>
      <c r="J14" s="2"/>
      <c r="K14" s="2"/>
    </row>
    <row r="15" s="1" customFormat="1" ht="20.1" customHeight="1" spans="1:11">
      <c r="A15" s="54"/>
      <c r="B15" s="55"/>
      <c r="C15" s="56"/>
      <c r="D15" s="56"/>
      <c r="E15" s="56"/>
      <c r="F15" s="57"/>
      <c r="G15" s="2"/>
      <c r="H15" s="2"/>
      <c r="I15" s="2"/>
      <c r="J15" s="2"/>
      <c r="K15" s="2"/>
    </row>
    <row r="16" s="1" customFormat="1" ht="20.1" customHeight="1" spans="1:11">
      <c r="A16" s="54"/>
      <c r="B16" s="55"/>
      <c r="C16" s="56"/>
      <c r="D16" s="56"/>
      <c r="E16" s="56"/>
      <c r="F16" s="57"/>
      <c r="G16" s="2"/>
      <c r="H16" s="2"/>
      <c r="I16" s="2"/>
      <c r="J16" s="2"/>
      <c r="K16" s="2"/>
    </row>
    <row r="17" s="1" customFormat="1" ht="17.25" customHeight="1" spans="1:6">
      <c r="A17" s="60" t="s">
        <v>18</v>
      </c>
      <c r="B17" s="60"/>
      <c r="C17" s="60"/>
      <c r="D17" s="60"/>
      <c r="E17" s="60"/>
      <c r="F17" s="60"/>
    </row>
  </sheetData>
  <mergeCells count="8">
    <mergeCell ref="A2:F2"/>
    <mergeCell ref="A17:F17"/>
    <mergeCell ref="A4:A5"/>
    <mergeCell ref="B4:B5"/>
    <mergeCell ref="C4:C5"/>
    <mergeCell ref="D4:D5"/>
    <mergeCell ref="E4:E5"/>
    <mergeCell ref="F4:F5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workbookViewId="0">
      <selection activeCell="E52" sqref="E52"/>
    </sheetView>
  </sheetViews>
  <sheetFormatPr defaultColWidth="8.66666666666667" defaultRowHeight="14.25" outlineLevelCol="7"/>
  <cols>
    <col min="1" max="1" width="22.125" style="1" customWidth="1"/>
    <col min="2" max="3" width="30.125" style="1" customWidth="1"/>
    <col min="4" max="16384" width="8.66666666666667" style="1"/>
  </cols>
  <sheetData>
    <row r="1" s="1" customFormat="1" spans="1:8">
      <c r="A1" s="42"/>
      <c r="B1" s="42"/>
      <c r="C1" s="30" t="s">
        <v>19</v>
      </c>
      <c r="D1" s="16"/>
      <c r="E1" s="16"/>
      <c r="F1" s="16"/>
      <c r="G1" s="16"/>
      <c r="H1" s="16"/>
    </row>
    <row r="2" s="1" customFormat="1" ht="41.25" customHeight="1" spans="1:8">
      <c r="A2" s="18" t="s">
        <v>20</v>
      </c>
      <c r="B2" s="18"/>
      <c r="C2" s="18"/>
      <c r="D2" s="43"/>
      <c r="E2" s="43"/>
      <c r="F2" s="43"/>
      <c r="G2" s="16"/>
      <c r="H2" s="16"/>
    </row>
    <row r="3" s="1" customFormat="1" ht="20.1" customHeight="1" spans="1:8">
      <c r="A3" s="5" t="s">
        <v>2</v>
      </c>
      <c r="B3" s="44"/>
      <c r="C3" s="30" t="s">
        <v>3</v>
      </c>
      <c r="D3" s="16"/>
      <c r="E3" s="16"/>
      <c r="F3" s="16"/>
      <c r="G3" s="16"/>
      <c r="H3" s="16"/>
    </row>
    <row r="4" s="1" customFormat="1" ht="20.1" customHeight="1" spans="1:8">
      <c r="A4" s="45" t="s">
        <v>21</v>
      </c>
      <c r="B4" s="45"/>
      <c r="C4" s="45" t="s">
        <v>22</v>
      </c>
      <c r="D4" s="16"/>
      <c r="E4" s="16"/>
      <c r="F4" s="16"/>
      <c r="G4" s="16"/>
      <c r="H4" s="16"/>
    </row>
    <row r="5" s="1" customFormat="1" ht="20.1" customHeight="1" spans="1:8">
      <c r="A5" s="45" t="s">
        <v>4</v>
      </c>
      <c r="B5" s="45" t="s">
        <v>5</v>
      </c>
      <c r="C5" s="45"/>
      <c r="D5" s="42"/>
      <c r="E5" s="42"/>
      <c r="F5" s="42"/>
      <c r="G5" s="42"/>
      <c r="H5" s="42"/>
    </row>
    <row r="6" s="1" customFormat="1" ht="20.1" customHeight="1" spans="1:8">
      <c r="A6" s="25" t="s">
        <v>10</v>
      </c>
      <c r="B6" s="25" t="s">
        <v>10</v>
      </c>
      <c r="C6" s="46">
        <v>1</v>
      </c>
      <c r="D6" s="16"/>
      <c r="E6" s="16"/>
      <c r="F6" s="16"/>
      <c r="G6" s="16"/>
      <c r="H6" s="16"/>
    </row>
    <row r="7" s="1" customFormat="1" ht="20.1" customHeight="1" spans="1:8">
      <c r="A7" s="47"/>
      <c r="B7" s="47" t="s">
        <v>11</v>
      </c>
      <c r="C7" s="48">
        <f>C8+C21+C38+C45</f>
        <v>934.9</v>
      </c>
      <c r="D7" s="16"/>
      <c r="E7" s="16"/>
      <c r="F7" s="16"/>
      <c r="G7" s="16"/>
      <c r="H7" s="16"/>
    </row>
    <row r="8" s="1" customFormat="1" ht="20.1" customHeight="1" spans="1:8">
      <c r="A8" s="47" t="s">
        <v>23</v>
      </c>
      <c r="B8" s="47" t="s">
        <v>24</v>
      </c>
      <c r="C8" s="48">
        <f>SUM(C9:C20)</f>
        <v>843.87</v>
      </c>
      <c r="D8" s="16"/>
      <c r="E8" s="16"/>
      <c r="F8" s="16"/>
      <c r="G8" s="16"/>
      <c r="H8" s="16"/>
    </row>
    <row r="9" s="1" customFormat="1" ht="20.1" customHeight="1" spans="1:8">
      <c r="A9" s="47" t="s">
        <v>25</v>
      </c>
      <c r="B9" s="47" t="s">
        <v>26</v>
      </c>
      <c r="C9" s="48">
        <v>124.62</v>
      </c>
      <c r="D9" s="16"/>
      <c r="E9" s="16"/>
      <c r="F9" s="16"/>
      <c r="G9" s="16"/>
      <c r="H9" s="16"/>
    </row>
    <row r="10" s="1" customFormat="1" ht="20.1" customHeight="1" spans="1:8">
      <c r="A10" s="47" t="s">
        <v>27</v>
      </c>
      <c r="B10" s="47" t="s">
        <v>28</v>
      </c>
      <c r="C10" s="48">
        <v>105.3</v>
      </c>
      <c r="D10" s="16"/>
      <c r="E10" s="16"/>
      <c r="F10" s="16"/>
      <c r="G10" s="16"/>
      <c r="H10" s="16"/>
    </row>
    <row r="11" s="1" customFormat="1" ht="20.1" customHeight="1" spans="1:8">
      <c r="A11" s="47" t="s">
        <v>29</v>
      </c>
      <c r="B11" s="47" t="s">
        <v>30</v>
      </c>
      <c r="C11" s="48">
        <v>127.1</v>
      </c>
      <c r="D11" s="16"/>
      <c r="E11" s="16"/>
      <c r="F11" s="16"/>
      <c r="G11" s="16"/>
      <c r="H11" s="16"/>
    </row>
    <row r="12" s="1" customFormat="1" ht="20.1" customHeight="1" spans="1:8">
      <c r="A12" s="47" t="s">
        <v>31</v>
      </c>
      <c r="B12" s="47" t="s">
        <v>32</v>
      </c>
      <c r="C12" s="48">
        <v>86.09</v>
      </c>
      <c r="D12" s="16"/>
      <c r="E12" s="16"/>
      <c r="F12" s="16"/>
      <c r="G12" s="16"/>
      <c r="H12" s="16"/>
    </row>
    <row r="13" s="1" customFormat="1" ht="20.1" customHeight="1" spans="1:8">
      <c r="A13" s="47" t="s">
        <v>33</v>
      </c>
      <c r="B13" s="47" t="s">
        <v>34</v>
      </c>
      <c r="C13" s="48">
        <v>65.05</v>
      </c>
      <c r="D13" s="16"/>
      <c r="E13" s="16"/>
      <c r="F13" s="16"/>
      <c r="G13" s="16"/>
      <c r="H13" s="16"/>
    </row>
    <row r="14" s="1" customFormat="1" ht="20.1" customHeight="1" spans="1:8">
      <c r="A14" s="47" t="s">
        <v>35</v>
      </c>
      <c r="B14" s="47" t="s">
        <v>36</v>
      </c>
      <c r="C14" s="48">
        <v>26.02</v>
      </c>
      <c r="D14" s="2"/>
      <c r="E14" s="2"/>
      <c r="F14" s="2"/>
      <c r="G14" s="2"/>
      <c r="H14" s="2"/>
    </row>
    <row r="15" s="1" customFormat="1" ht="20.1" customHeight="1" spans="1:8">
      <c r="A15" s="47" t="s">
        <v>37</v>
      </c>
      <c r="B15" s="47" t="s">
        <v>38</v>
      </c>
      <c r="C15" s="48">
        <v>41.35</v>
      </c>
      <c r="D15" s="2"/>
      <c r="E15" s="2"/>
      <c r="F15" s="2"/>
      <c r="G15" s="2"/>
      <c r="H15" s="2"/>
    </row>
    <row r="16" s="1" customFormat="1" ht="20.1" customHeight="1" spans="1:8">
      <c r="A16" s="47" t="s">
        <v>39</v>
      </c>
      <c r="B16" s="47" t="s">
        <v>40</v>
      </c>
      <c r="C16" s="48"/>
      <c r="D16" s="2"/>
      <c r="E16" s="2"/>
      <c r="F16" s="2"/>
      <c r="G16" s="2"/>
      <c r="H16" s="2"/>
    </row>
    <row r="17" s="1" customFormat="1" ht="20.1" customHeight="1" spans="1:8">
      <c r="A17" s="47" t="s">
        <v>41</v>
      </c>
      <c r="B17" s="47" t="s">
        <v>42</v>
      </c>
      <c r="C17" s="48">
        <v>9.31</v>
      </c>
      <c r="D17" s="2"/>
      <c r="E17" s="2"/>
      <c r="F17" s="2"/>
      <c r="G17" s="2"/>
      <c r="H17" s="2"/>
    </row>
    <row r="18" s="1" customFormat="1" ht="20.1" customHeight="1" spans="1:8">
      <c r="A18" s="47" t="s">
        <v>43</v>
      </c>
      <c r="B18" s="47" t="s">
        <v>44</v>
      </c>
      <c r="C18" s="48">
        <v>82.34</v>
      </c>
      <c r="D18" s="2"/>
      <c r="E18" s="2"/>
      <c r="F18" s="2"/>
      <c r="G18" s="2"/>
      <c r="H18" s="2"/>
    </row>
    <row r="19" s="1" customFormat="1" ht="20.1" customHeight="1" spans="1:8">
      <c r="A19" s="47" t="s">
        <v>45</v>
      </c>
      <c r="B19" s="47" t="s">
        <v>46</v>
      </c>
      <c r="C19" s="48"/>
      <c r="D19" s="2"/>
      <c r="E19" s="2"/>
      <c r="F19" s="2"/>
      <c r="G19" s="2"/>
      <c r="H19" s="2"/>
    </row>
    <row r="20" s="1" customFormat="1" ht="20.1" customHeight="1" spans="1:8">
      <c r="A20" s="47" t="s">
        <v>47</v>
      </c>
      <c r="B20" s="47" t="s">
        <v>48</v>
      </c>
      <c r="C20" s="48">
        <v>176.69</v>
      </c>
      <c r="D20" s="2"/>
      <c r="E20" s="2"/>
      <c r="F20" s="2"/>
      <c r="G20" s="2"/>
      <c r="H20" s="2"/>
    </row>
    <row r="21" s="1" customFormat="1" ht="20.1" customHeight="1" spans="1:8">
      <c r="A21" s="47" t="s">
        <v>49</v>
      </c>
      <c r="B21" s="47" t="s">
        <v>50</v>
      </c>
      <c r="C21" s="48">
        <f>SUM(C22:C37)</f>
        <v>78.89</v>
      </c>
      <c r="D21" s="2"/>
      <c r="E21" s="2"/>
      <c r="F21" s="2"/>
      <c r="G21" s="2"/>
      <c r="H21" s="2"/>
    </row>
    <row r="22" s="1" customFormat="1" ht="20.1" customHeight="1" spans="1:8">
      <c r="A22" s="47" t="s">
        <v>51</v>
      </c>
      <c r="B22" s="47" t="s">
        <v>52</v>
      </c>
      <c r="C22" s="49">
        <v>14.14</v>
      </c>
      <c r="D22" s="2"/>
      <c r="E22" s="2"/>
      <c r="F22" s="2"/>
      <c r="G22" s="2"/>
      <c r="H22" s="2"/>
    </row>
    <row r="23" s="1" customFormat="1" ht="20.1" customHeight="1" spans="1:8">
      <c r="A23" s="47" t="s">
        <v>53</v>
      </c>
      <c r="B23" s="47" t="s">
        <v>54</v>
      </c>
      <c r="C23" s="49">
        <v>3.35</v>
      </c>
      <c r="D23" s="2"/>
      <c r="E23" s="2"/>
      <c r="F23" s="2"/>
      <c r="G23" s="2"/>
      <c r="H23" s="2"/>
    </row>
    <row r="24" s="1" customFormat="1" ht="20.1" customHeight="1" spans="1:8">
      <c r="A24" s="47" t="s">
        <v>55</v>
      </c>
      <c r="B24" s="47" t="s">
        <v>56</v>
      </c>
      <c r="C24" s="49">
        <v>10.6</v>
      </c>
      <c r="D24" s="2"/>
      <c r="E24" s="2"/>
      <c r="F24" s="2"/>
      <c r="G24" s="2"/>
      <c r="H24" s="2"/>
    </row>
    <row r="25" s="1" customFormat="1" ht="20.1" customHeight="1" spans="1:8">
      <c r="A25" s="47" t="s">
        <v>57</v>
      </c>
      <c r="B25" s="47" t="s">
        <v>58</v>
      </c>
      <c r="C25" s="49">
        <v>10.42</v>
      </c>
      <c r="D25" s="2"/>
      <c r="E25" s="2"/>
      <c r="F25" s="2"/>
      <c r="G25" s="2"/>
      <c r="H25" s="2"/>
    </row>
    <row r="26" s="1" customFormat="1" ht="20.1" customHeight="1" spans="1:8">
      <c r="A26" s="47" t="s">
        <v>59</v>
      </c>
      <c r="B26" s="47" t="s">
        <v>60</v>
      </c>
      <c r="C26" s="50"/>
      <c r="D26" s="2"/>
      <c r="E26" s="2"/>
      <c r="F26" s="2"/>
      <c r="G26" s="2"/>
      <c r="H26" s="2"/>
    </row>
    <row r="27" s="1" customFormat="1" ht="20.1" customHeight="1" spans="1:8">
      <c r="A27" s="47" t="s">
        <v>61</v>
      </c>
      <c r="B27" s="47" t="s">
        <v>62</v>
      </c>
      <c r="C27" s="49">
        <v>1.37</v>
      </c>
      <c r="D27" s="2"/>
      <c r="E27" s="2"/>
      <c r="F27" s="2"/>
      <c r="G27" s="2"/>
      <c r="H27" s="2"/>
    </row>
    <row r="28" s="1" customFormat="1" ht="20.1" customHeight="1" spans="1:8">
      <c r="A28" s="47" t="s">
        <v>63</v>
      </c>
      <c r="B28" s="47" t="s">
        <v>64</v>
      </c>
      <c r="C28" s="50"/>
      <c r="D28" s="2"/>
      <c r="E28" s="2"/>
      <c r="F28" s="2"/>
      <c r="G28" s="2"/>
      <c r="H28" s="2"/>
    </row>
    <row r="29" s="1" customFormat="1" ht="20.1" customHeight="1" spans="1:8">
      <c r="A29" s="47" t="s">
        <v>65</v>
      </c>
      <c r="B29" s="47" t="s">
        <v>66</v>
      </c>
      <c r="C29" s="49">
        <v>7.62</v>
      </c>
      <c r="D29" s="2"/>
      <c r="E29" s="2"/>
      <c r="F29" s="2"/>
      <c r="G29" s="2"/>
      <c r="H29" s="2"/>
    </row>
    <row r="30" s="1" customFormat="1" ht="20.1" customHeight="1" spans="1:8">
      <c r="A30" s="47" t="s">
        <v>67</v>
      </c>
      <c r="B30" s="47" t="s">
        <v>68</v>
      </c>
      <c r="C30" s="49">
        <v>12.56</v>
      </c>
      <c r="D30" s="2"/>
      <c r="E30" s="2"/>
      <c r="F30" s="2"/>
      <c r="G30" s="2"/>
      <c r="H30" s="2"/>
    </row>
    <row r="31" s="1" customFormat="1" ht="20.1" customHeight="1" spans="1:8">
      <c r="A31" s="47" t="s">
        <v>69</v>
      </c>
      <c r="B31" s="47" t="s">
        <v>70</v>
      </c>
      <c r="C31" s="49">
        <v>13</v>
      </c>
      <c r="D31" s="2"/>
      <c r="E31" s="2"/>
      <c r="F31" s="2"/>
      <c r="G31" s="2"/>
      <c r="H31" s="2"/>
    </row>
    <row r="32" s="1" customFormat="1" ht="20.1" customHeight="1" spans="1:8">
      <c r="A32" s="47" t="s">
        <v>71</v>
      </c>
      <c r="B32" s="47" t="s">
        <v>72</v>
      </c>
      <c r="C32" s="49"/>
      <c r="D32" s="2"/>
      <c r="E32" s="2"/>
      <c r="F32" s="2"/>
      <c r="G32" s="2"/>
      <c r="H32" s="2"/>
    </row>
    <row r="33" s="1" customFormat="1" ht="20.1" customHeight="1" spans="1:8">
      <c r="A33" s="47" t="s">
        <v>73</v>
      </c>
      <c r="B33" s="47" t="s">
        <v>74</v>
      </c>
      <c r="C33" s="49">
        <v>5.83</v>
      </c>
      <c r="D33" s="2"/>
      <c r="E33" s="2"/>
      <c r="F33" s="2"/>
      <c r="G33" s="2"/>
      <c r="H33" s="2"/>
    </row>
    <row r="34" s="1" customFormat="1" ht="20.1" customHeight="1" spans="1:8">
      <c r="A34" s="47" t="s">
        <v>75</v>
      </c>
      <c r="B34" s="47" t="s">
        <v>76</v>
      </c>
      <c r="C34" s="49"/>
      <c r="D34" s="2"/>
      <c r="E34" s="2"/>
      <c r="F34" s="2"/>
      <c r="G34" s="2"/>
      <c r="H34" s="2"/>
    </row>
    <row r="35" s="1" customFormat="1" ht="20.1" customHeight="1" spans="1:8">
      <c r="A35" s="47" t="s">
        <v>77</v>
      </c>
      <c r="B35" s="47" t="s">
        <v>78</v>
      </c>
      <c r="C35" s="49"/>
      <c r="D35" s="2"/>
      <c r="E35" s="2"/>
      <c r="F35" s="2"/>
      <c r="G35" s="2"/>
      <c r="H35" s="2"/>
    </row>
    <row r="36" s="1" customFormat="1" ht="20.1" customHeight="1" spans="1:8">
      <c r="A36" s="47" t="s">
        <v>79</v>
      </c>
      <c r="B36" s="47" t="s">
        <v>80</v>
      </c>
      <c r="C36" s="49"/>
      <c r="D36" s="2"/>
      <c r="E36" s="2"/>
      <c r="F36" s="2"/>
      <c r="G36" s="2"/>
      <c r="H36" s="2"/>
    </row>
    <row r="37" s="1" customFormat="1" ht="20.1" customHeight="1" spans="1:8">
      <c r="A37" s="47" t="s">
        <v>81</v>
      </c>
      <c r="B37" s="47" t="s">
        <v>82</v>
      </c>
      <c r="C37" s="49"/>
      <c r="D37" s="2"/>
      <c r="E37" s="2"/>
      <c r="F37" s="2"/>
      <c r="G37" s="2"/>
      <c r="H37" s="2"/>
    </row>
    <row r="38" s="1" customFormat="1" ht="20.1" customHeight="1" spans="1:8">
      <c r="A38" s="47" t="s">
        <v>83</v>
      </c>
      <c r="B38" s="47" t="s">
        <v>84</v>
      </c>
      <c r="C38" s="49">
        <f>SUM(C39:C44)</f>
        <v>1.55</v>
      </c>
      <c r="D38" s="2"/>
      <c r="E38" s="2"/>
      <c r="F38" s="2"/>
      <c r="G38" s="2"/>
      <c r="H38" s="2"/>
    </row>
    <row r="39" s="1" customFormat="1" ht="20.1" customHeight="1" spans="1:8">
      <c r="A39" s="47" t="s">
        <v>85</v>
      </c>
      <c r="B39" s="47" t="s">
        <v>86</v>
      </c>
      <c r="C39" s="49">
        <v>0</v>
      </c>
      <c r="D39" s="2"/>
      <c r="E39" s="2"/>
      <c r="F39" s="2"/>
      <c r="G39" s="2"/>
      <c r="H39" s="2"/>
    </row>
    <row r="40" s="1" customFormat="1" ht="20.1" customHeight="1" spans="1:8">
      <c r="A40" s="47" t="s">
        <v>87</v>
      </c>
      <c r="B40" s="47" t="s">
        <v>88</v>
      </c>
      <c r="C40" s="49"/>
      <c r="D40" s="2"/>
      <c r="E40" s="2"/>
      <c r="F40" s="2"/>
      <c r="G40" s="2"/>
      <c r="H40" s="2"/>
    </row>
    <row r="41" s="1" customFormat="1" ht="20.1" customHeight="1" spans="1:8">
      <c r="A41" s="47" t="s">
        <v>89</v>
      </c>
      <c r="B41" s="47" t="s">
        <v>90</v>
      </c>
      <c r="C41" s="49">
        <v>1.55</v>
      </c>
      <c r="D41" s="2"/>
      <c r="E41" s="2"/>
      <c r="F41" s="2"/>
      <c r="G41" s="2"/>
      <c r="H41" s="2"/>
    </row>
    <row r="42" s="1" customFormat="1" ht="20.1" customHeight="1" spans="1:8">
      <c r="A42" s="47" t="s">
        <v>91</v>
      </c>
      <c r="B42" s="47" t="s">
        <v>92</v>
      </c>
      <c r="C42" s="49"/>
      <c r="D42" s="2"/>
      <c r="E42" s="2"/>
      <c r="F42" s="2"/>
      <c r="G42" s="2"/>
      <c r="H42" s="2"/>
    </row>
    <row r="43" s="1" customFormat="1" ht="20.1" customHeight="1" spans="1:8">
      <c r="A43" s="47" t="s">
        <v>93</v>
      </c>
      <c r="B43" s="47" t="s">
        <v>94</v>
      </c>
      <c r="C43" s="50"/>
      <c r="D43" s="2"/>
      <c r="E43" s="2"/>
      <c r="F43" s="2"/>
      <c r="G43" s="2"/>
      <c r="H43" s="2"/>
    </row>
    <row r="44" s="1" customFormat="1" ht="20.1" customHeight="1" spans="1:8">
      <c r="A44" s="47" t="s">
        <v>95</v>
      </c>
      <c r="B44" s="47" t="s">
        <v>96</v>
      </c>
      <c r="C44" s="50"/>
      <c r="D44" s="2"/>
      <c r="E44" s="2"/>
      <c r="F44" s="2"/>
      <c r="G44" s="2"/>
      <c r="H44" s="2"/>
    </row>
    <row r="45" s="1" customFormat="1" ht="20.1" customHeight="1" spans="1:8">
      <c r="A45" s="47" t="s">
        <v>97</v>
      </c>
      <c r="B45" s="47" t="s">
        <v>98</v>
      </c>
      <c r="C45" s="49">
        <v>10.59</v>
      </c>
      <c r="D45" s="2"/>
      <c r="E45" s="2"/>
      <c r="F45" s="2"/>
      <c r="G45" s="2"/>
      <c r="H45" s="2"/>
    </row>
    <row r="46" s="1" customFormat="1" ht="20.1" customHeight="1" spans="1:8">
      <c r="A46" s="47" t="s">
        <v>99</v>
      </c>
      <c r="B46" s="47" t="s">
        <v>100</v>
      </c>
      <c r="C46" s="49">
        <v>10.59</v>
      </c>
      <c r="D46" s="2"/>
      <c r="E46" s="2"/>
      <c r="F46" s="2"/>
      <c r="G46" s="2"/>
      <c r="H46" s="2"/>
    </row>
  </sheetData>
  <mergeCells count="3">
    <mergeCell ref="A2:C2"/>
    <mergeCell ref="A4:B4"/>
    <mergeCell ref="C4:C5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workbookViewId="0">
      <selection activeCell="N15" sqref="N15"/>
    </sheetView>
  </sheetViews>
  <sheetFormatPr defaultColWidth="8.66666666666667" defaultRowHeight="14.25"/>
  <cols>
    <col min="1" max="1" width="11.875" style="32" customWidth="1"/>
    <col min="2" max="12" width="10.875" style="32" customWidth="1"/>
    <col min="13" max="32" width="9" style="32"/>
    <col min="33" max="16384" width="8.66666666666667" style="32"/>
  </cols>
  <sheetData>
    <row r="1" s="32" customFormat="1" ht="20.1" customHeight="1" spans="12:12">
      <c r="L1" s="30" t="s">
        <v>101</v>
      </c>
    </row>
    <row r="2" s="32" customFormat="1" ht="30.75" customHeight="1" spans="1:12">
      <c r="A2" s="18" t="s">
        <v>102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="32" customFormat="1" ht="20.1" customHeight="1" spans="1:12">
      <c r="A3" s="19" t="s">
        <v>2</v>
      </c>
      <c r="B3" s="19"/>
      <c r="C3" s="19"/>
      <c r="L3" s="39" t="s">
        <v>3</v>
      </c>
    </row>
    <row r="4" s="32" customFormat="1" ht="33" customHeight="1" spans="1:12">
      <c r="A4" s="24" t="s">
        <v>103</v>
      </c>
      <c r="B4" s="24" t="s">
        <v>104</v>
      </c>
      <c r="C4" s="34" t="s">
        <v>105</v>
      </c>
      <c r="D4" s="34"/>
      <c r="E4" s="34"/>
      <c r="F4" s="34" t="s">
        <v>106</v>
      </c>
      <c r="G4" s="34"/>
      <c r="H4" s="34"/>
      <c r="I4" s="34" t="s">
        <v>107</v>
      </c>
      <c r="J4" s="36" t="s">
        <v>108</v>
      </c>
      <c r="K4" s="36" t="s">
        <v>109</v>
      </c>
      <c r="L4" s="40" t="s">
        <v>110</v>
      </c>
    </row>
    <row r="5" s="32" customFormat="1" ht="51.75" customHeight="1" spans="1:12">
      <c r="A5" s="35"/>
      <c r="B5" s="35"/>
      <c r="C5" s="36" t="s">
        <v>111</v>
      </c>
      <c r="D5" s="22" t="s">
        <v>112</v>
      </c>
      <c r="E5" s="22" t="s">
        <v>113</v>
      </c>
      <c r="F5" s="22" t="s">
        <v>111</v>
      </c>
      <c r="G5" s="22" t="s">
        <v>112</v>
      </c>
      <c r="H5" s="22" t="s">
        <v>113</v>
      </c>
      <c r="I5" s="34"/>
      <c r="J5" s="36"/>
      <c r="K5" s="36"/>
      <c r="L5" s="41"/>
    </row>
    <row r="6" s="33" customFormat="1" ht="20.1" customHeight="1" spans="1:12">
      <c r="A6" s="22" t="s">
        <v>10</v>
      </c>
      <c r="B6" s="22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2">
        <v>7</v>
      </c>
      <c r="I6" s="22">
        <v>8</v>
      </c>
      <c r="J6" s="22">
        <v>9</v>
      </c>
      <c r="K6" s="22">
        <v>10</v>
      </c>
      <c r="L6" s="22">
        <v>11</v>
      </c>
    </row>
    <row r="7" s="32" customFormat="1" ht="20.1" customHeight="1" spans="1:12">
      <c r="A7" s="37" t="s">
        <v>11</v>
      </c>
      <c r="B7" s="22">
        <v>1500.95</v>
      </c>
      <c r="C7" s="22">
        <v>1500.95</v>
      </c>
      <c r="D7" s="22">
        <v>1500.95</v>
      </c>
      <c r="E7" s="22"/>
      <c r="F7" s="22"/>
      <c r="G7" s="22"/>
      <c r="H7" s="22"/>
      <c r="I7" s="22"/>
      <c r="J7" s="22"/>
      <c r="K7" s="22"/>
      <c r="L7" s="22"/>
    </row>
    <row r="8" s="32" customFormat="1" ht="20.1" customHeight="1" spans="1:12">
      <c r="A8" s="28" t="s">
        <v>114</v>
      </c>
      <c r="B8" s="22">
        <v>1500.95</v>
      </c>
      <c r="C8" s="22">
        <v>1500.95</v>
      </c>
      <c r="D8" s="22">
        <v>1500.95</v>
      </c>
      <c r="E8" s="22"/>
      <c r="F8" s="22"/>
      <c r="G8" s="22"/>
      <c r="H8" s="22"/>
      <c r="I8" s="22"/>
      <c r="J8" s="22"/>
      <c r="K8" s="22"/>
      <c r="L8" s="22"/>
    </row>
    <row r="9" s="32" customFormat="1" ht="20.1" customHeight="1" spans="1:12">
      <c r="A9" s="28" t="s">
        <v>115</v>
      </c>
      <c r="B9" s="22">
        <v>1500.95</v>
      </c>
      <c r="C9" s="22">
        <v>1500.95</v>
      </c>
      <c r="D9" s="22">
        <v>1500.95</v>
      </c>
      <c r="E9" s="22"/>
      <c r="F9" s="22"/>
      <c r="G9" s="22"/>
      <c r="H9" s="22"/>
      <c r="I9" s="22"/>
      <c r="J9" s="22"/>
      <c r="K9" s="22"/>
      <c r="L9" s="22"/>
    </row>
    <row r="10" s="32" customFormat="1" ht="20.1" customHeight="1" spans="1:12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="32" customFormat="1" ht="20.1" customHeight="1" spans="1:12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="32" customFormat="1" ht="20.1" customHeight="1" spans="1:12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="32" customFormat="1" ht="20.1" customHeight="1" spans="1:1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="32" customFormat="1" ht="20.1" customHeight="1" spans="1:1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="32" customFormat="1" ht="20.1" customHeight="1" spans="1:1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="32" customFormat="1" ht="20.1" customHeight="1" spans="1:1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="32" customFormat="1" ht="20.1" customHeight="1" spans="1:1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="32" customFormat="1" ht="20.1" customHeight="1" spans="1:1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="32" customFormat="1" ht="20.1" customHeight="1" spans="1:1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="32" customFormat="1" ht="20.1" customHeight="1"/>
  </sheetData>
  <mergeCells count="10">
    <mergeCell ref="A2:L2"/>
    <mergeCell ref="A3:C3"/>
    <mergeCell ref="C4:E4"/>
    <mergeCell ref="F4:H4"/>
    <mergeCell ref="A4:A5"/>
    <mergeCell ref="B4:B5"/>
    <mergeCell ref="I4:I5"/>
    <mergeCell ref="J4:J5"/>
    <mergeCell ref="K4:K5"/>
    <mergeCell ref="L4:L5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C7" sqref="C7"/>
    </sheetView>
  </sheetViews>
  <sheetFormatPr defaultColWidth="8.66666666666667" defaultRowHeight="14.25"/>
  <cols>
    <col min="1" max="1" width="17.125" style="1" customWidth="1"/>
    <col min="2" max="4" width="8.66666666666667" style="1"/>
    <col min="5" max="5" width="8.375" style="1" customWidth="1"/>
    <col min="6" max="10" width="8.66666666666667" style="1"/>
    <col min="11" max="11" width="10.125" style="1" customWidth="1"/>
    <col min="12" max="12" width="10.625" style="1" customWidth="1"/>
    <col min="13" max="16384" width="8.66666666666667" style="1"/>
  </cols>
  <sheetData>
    <row r="1" s="1" customFormat="1" spans="1:12">
      <c r="A1" s="16"/>
      <c r="B1" s="17"/>
      <c r="C1" s="17"/>
      <c r="D1" s="17"/>
      <c r="E1" s="17"/>
      <c r="F1" s="17"/>
      <c r="G1" s="17"/>
      <c r="L1" s="30" t="s">
        <v>116</v>
      </c>
    </row>
    <row r="2" s="1" customFormat="1" ht="44.25" customHeight="1" spans="1:12">
      <c r="A2" s="18" t="s">
        <v>117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="1" customFormat="1" ht="20.1" customHeight="1" spans="1:12">
      <c r="A3" s="19" t="s">
        <v>2</v>
      </c>
      <c r="B3" s="19"/>
      <c r="C3" s="19"/>
      <c r="D3" s="20"/>
      <c r="E3" s="20"/>
      <c r="F3" s="20"/>
      <c r="G3" s="20"/>
      <c r="L3" s="30" t="s">
        <v>3</v>
      </c>
    </row>
    <row r="4" s="1" customFormat="1" ht="20.1" customHeight="1" spans="1:12">
      <c r="A4" s="21" t="s">
        <v>103</v>
      </c>
      <c r="B4" s="22" t="s">
        <v>104</v>
      </c>
      <c r="C4" s="22" t="s">
        <v>7</v>
      </c>
      <c r="D4" s="22"/>
      <c r="E4" s="22"/>
      <c r="F4" s="22" t="s">
        <v>8</v>
      </c>
      <c r="G4" s="22"/>
      <c r="H4" s="22"/>
      <c r="I4" s="22" t="s">
        <v>118</v>
      </c>
      <c r="J4" s="22" t="s">
        <v>119</v>
      </c>
      <c r="K4" s="22" t="s">
        <v>120</v>
      </c>
      <c r="L4" s="22" t="s">
        <v>121</v>
      </c>
    </row>
    <row r="5" s="1" customFormat="1" ht="37.5" customHeight="1" spans="1:12">
      <c r="A5" s="23"/>
      <c r="B5" s="24"/>
      <c r="C5" s="24" t="s">
        <v>111</v>
      </c>
      <c r="D5" s="24" t="s">
        <v>122</v>
      </c>
      <c r="E5" s="24" t="s">
        <v>123</v>
      </c>
      <c r="F5" s="24" t="s">
        <v>111</v>
      </c>
      <c r="G5" s="24" t="s">
        <v>124</v>
      </c>
      <c r="H5" s="24" t="s">
        <v>125</v>
      </c>
      <c r="I5" s="24"/>
      <c r="J5" s="22"/>
      <c r="K5" s="22"/>
      <c r="L5" s="22"/>
    </row>
    <row r="6" s="1" customFormat="1" ht="20.1" customHeight="1" spans="1:12">
      <c r="A6" s="25" t="s">
        <v>10</v>
      </c>
      <c r="B6" s="22">
        <v>1</v>
      </c>
      <c r="C6" s="22">
        <v>2</v>
      </c>
      <c r="D6" s="22">
        <v>3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</row>
    <row r="7" s="1" customFormat="1" ht="20.1" customHeight="1" spans="1:12">
      <c r="A7" s="26" t="s">
        <v>11</v>
      </c>
      <c r="B7" s="27">
        <f t="shared" ref="B7:B9" si="0">F7+C7+I7+J7+K7+L7</f>
        <v>1500.95</v>
      </c>
      <c r="C7" s="27">
        <f t="shared" ref="C7:C9" si="1">D7+E7</f>
        <v>934.9</v>
      </c>
      <c r="D7" s="27">
        <v>843.87</v>
      </c>
      <c r="E7" s="27">
        <v>91.03</v>
      </c>
      <c r="F7" s="27">
        <v>549</v>
      </c>
      <c r="G7" s="27">
        <v>549</v>
      </c>
      <c r="H7" s="27"/>
      <c r="I7" s="31"/>
      <c r="J7" s="31"/>
      <c r="K7" s="31"/>
      <c r="L7" s="31">
        <v>17.05</v>
      </c>
    </row>
    <row r="8" s="1" customFormat="1" ht="20.1" customHeight="1" spans="1:12">
      <c r="A8" s="28" t="s">
        <v>114</v>
      </c>
      <c r="B8" s="27">
        <f t="shared" si="0"/>
        <v>1500.95</v>
      </c>
      <c r="C8" s="27">
        <f t="shared" si="1"/>
        <v>934.9</v>
      </c>
      <c r="D8" s="27">
        <v>843.87</v>
      </c>
      <c r="E8" s="27">
        <v>91.03</v>
      </c>
      <c r="F8" s="27">
        <v>549</v>
      </c>
      <c r="G8" s="27">
        <v>549</v>
      </c>
      <c r="H8" s="27"/>
      <c r="I8" s="31"/>
      <c r="J8" s="31"/>
      <c r="K8" s="31"/>
      <c r="L8" s="31">
        <v>17.05</v>
      </c>
    </row>
    <row r="9" s="1" customFormat="1" ht="20.1" customHeight="1" spans="1:12">
      <c r="A9" s="28" t="s">
        <v>126</v>
      </c>
      <c r="B9" s="27">
        <f t="shared" si="0"/>
        <v>1500.95</v>
      </c>
      <c r="C9" s="27">
        <f t="shared" si="1"/>
        <v>934.9</v>
      </c>
      <c r="D9" s="27">
        <v>843.87</v>
      </c>
      <c r="E9" s="27">
        <v>91.03</v>
      </c>
      <c r="F9" s="27">
        <v>549</v>
      </c>
      <c r="G9" s="27">
        <v>549</v>
      </c>
      <c r="H9" s="27"/>
      <c r="I9" s="31"/>
      <c r="J9" s="31"/>
      <c r="K9" s="31"/>
      <c r="L9" s="31">
        <v>17.05</v>
      </c>
    </row>
    <row r="10" s="1" customFormat="1" ht="20.1" customHeight="1" spans="1:12">
      <c r="A10" s="29"/>
      <c r="B10" s="27"/>
      <c r="C10" s="27"/>
      <c r="D10" s="27"/>
      <c r="E10" s="27"/>
      <c r="F10" s="27"/>
      <c r="G10" s="27"/>
      <c r="H10" s="27"/>
      <c r="I10" s="31"/>
      <c r="J10" s="31"/>
      <c r="K10" s="31"/>
      <c r="L10" s="31"/>
    </row>
    <row r="11" s="1" customFormat="1" ht="20.1" customHeight="1" spans="1:12">
      <c r="A11" s="29"/>
      <c r="B11" s="27"/>
      <c r="C11" s="27"/>
      <c r="D11" s="27"/>
      <c r="E11" s="27"/>
      <c r="F11" s="27"/>
      <c r="G11" s="27"/>
      <c r="H11" s="27"/>
      <c r="I11" s="31"/>
      <c r="J11" s="31"/>
      <c r="K11" s="31"/>
      <c r="L11" s="31"/>
    </row>
    <row r="12" s="1" customFormat="1" ht="20.1" customHeight="1" spans="1:12">
      <c r="A12" s="29"/>
      <c r="B12" s="27"/>
      <c r="C12" s="27"/>
      <c r="D12" s="27"/>
      <c r="E12" s="27"/>
      <c r="F12" s="27"/>
      <c r="G12" s="27"/>
      <c r="H12" s="27"/>
      <c r="I12" s="31"/>
      <c r="J12" s="31"/>
      <c r="K12" s="31"/>
      <c r="L12" s="31"/>
    </row>
    <row r="13" s="1" customFormat="1" ht="20.1" customHeight="1" spans="1:12">
      <c r="A13" s="29"/>
      <c r="B13" s="27"/>
      <c r="C13" s="27"/>
      <c r="D13" s="27"/>
      <c r="E13" s="27"/>
      <c r="F13" s="27"/>
      <c r="G13" s="27"/>
      <c r="H13" s="27"/>
      <c r="I13" s="31"/>
      <c r="J13" s="31"/>
      <c r="K13" s="31"/>
      <c r="L13" s="31"/>
    </row>
  </sheetData>
  <mergeCells count="10">
    <mergeCell ref="A2:L2"/>
    <mergeCell ref="A3:C3"/>
    <mergeCell ref="C4:E4"/>
    <mergeCell ref="F4:H4"/>
    <mergeCell ref="A4:A5"/>
    <mergeCell ref="B4:B5"/>
    <mergeCell ref="I4:I5"/>
    <mergeCell ref="J4:J5"/>
    <mergeCell ref="K4:K5"/>
    <mergeCell ref="L4:L5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20" sqref="A20"/>
    </sheetView>
  </sheetViews>
  <sheetFormatPr defaultColWidth="9" defaultRowHeight="14.25" outlineLevelCol="1"/>
  <cols>
    <col min="1" max="1" width="49.75" style="1" customWidth="1"/>
    <col min="2" max="2" width="47.25" style="1" customWidth="1"/>
    <col min="3" max="16384" width="9" style="1"/>
  </cols>
  <sheetData>
    <row r="1" s="1" customFormat="1" spans="1:2">
      <c r="A1" s="2"/>
      <c r="B1" s="3" t="s">
        <v>127</v>
      </c>
    </row>
    <row r="2" s="1" customFormat="1" ht="34.5" customHeight="1" spans="1:2">
      <c r="A2" s="4" t="s">
        <v>128</v>
      </c>
      <c r="B2" s="4"/>
    </row>
    <row r="3" s="1" customFormat="1" ht="24.95" customHeight="1" spans="1:2">
      <c r="A3" s="5" t="s">
        <v>2</v>
      </c>
      <c r="B3" s="6" t="s">
        <v>3</v>
      </c>
    </row>
    <row r="4" s="1" customFormat="1" ht="24.95" customHeight="1" spans="1:2">
      <c r="A4" s="7" t="s">
        <v>129</v>
      </c>
      <c r="B4" s="8" t="s">
        <v>130</v>
      </c>
    </row>
    <row r="5" s="1" customFormat="1" ht="24.95" customHeight="1" spans="1:2">
      <c r="A5" s="9" t="s">
        <v>11</v>
      </c>
      <c r="B5" s="10">
        <f>B6+B7+B8</f>
        <v>13</v>
      </c>
    </row>
    <row r="6" s="1" customFormat="1" ht="24.95" customHeight="1" spans="1:2">
      <c r="A6" s="11" t="s">
        <v>131</v>
      </c>
      <c r="B6" s="12"/>
    </row>
    <row r="7" s="1" customFormat="1" ht="24.95" customHeight="1" spans="1:2">
      <c r="A7" s="11" t="s">
        <v>132</v>
      </c>
      <c r="B7" s="13">
        <v>13</v>
      </c>
    </row>
    <row r="8" s="1" customFormat="1" ht="24.95" customHeight="1" spans="1:2">
      <c r="A8" s="11" t="s">
        <v>133</v>
      </c>
      <c r="B8" s="14">
        <v>0</v>
      </c>
    </row>
    <row r="9" s="1" customFormat="1" ht="24.95" customHeight="1" spans="1:2">
      <c r="A9" s="9" t="s">
        <v>134</v>
      </c>
      <c r="B9" s="15"/>
    </row>
    <row r="10" s="1" customFormat="1" ht="24.95" customHeight="1" spans="1:2">
      <c r="A10" s="9" t="s">
        <v>135</v>
      </c>
      <c r="B10" s="13">
        <v>0</v>
      </c>
    </row>
    <row r="11" s="1" customFormat="1" spans="1:2">
      <c r="A11" s="2"/>
      <c r="B11" s="2"/>
    </row>
    <row r="12" s="1" customFormat="1" spans="1:2">
      <c r="A12" s="2"/>
      <c r="B12" s="2"/>
    </row>
  </sheetData>
  <mergeCells count="1">
    <mergeCell ref="A2:B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政府性基金预算表04</vt:lpstr>
      <vt:lpstr>基本支出预算表05</vt:lpstr>
      <vt:lpstr>收入总表06</vt:lpstr>
      <vt:lpstr>支出总表07</vt:lpstr>
      <vt:lpstr>三公经费预算表08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2018-03-14T01:12:00Z</dcterms:created>
  <dcterms:modified xsi:type="dcterms:W3CDTF">2018-03-14T05:56:22Z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