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sheet1!$A$1:$O$52</definedName>
  </definedNames>
  <calcPr calcId="144525"/>
</workbook>
</file>

<file path=xl/sharedStrings.xml><?xml version="1.0" encoding="utf-8"?>
<sst xmlns="http://schemas.openxmlformats.org/spreadsheetml/2006/main" count="360" uniqueCount="213">
  <si>
    <t>2022年常山县部分事业单位招考录用工作人员入围考察人员名单</t>
  </si>
  <si>
    <t>主管单位</t>
  </si>
  <si>
    <t>招聘单位</t>
  </si>
  <si>
    <t>岗位名称</t>
  </si>
  <si>
    <t>招录人数</t>
  </si>
  <si>
    <t>姓名</t>
  </si>
  <si>
    <t>准考证</t>
  </si>
  <si>
    <t>职业能力
倾向测验</t>
  </si>
  <si>
    <t>综合应用
能力</t>
  </si>
  <si>
    <t>笔试
总成绩</t>
  </si>
  <si>
    <t>折合后
成绩</t>
  </si>
  <si>
    <t>面试成绩</t>
  </si>
  <si>
    <t>总成绩</t>
  </si>
  <si>
    <t>名次</t>
  </si>
  <si>
    <t>是否入围考察</t>
  </si>
  <si>
    <t>常山县社会矛盾纠纷调处化解中心</t>
  </si>
  <si>
    <t>信息指挥</t>
  </si>
  <si>
    <t>1</t>
  </si>
  <si>
    <t>王小军</t>
  </si>
  <si>
    <t>008040105510</t>
  </si>
  <si>
    <t>入围考察</t>
  </si>
  <si>
    <t>综合文字</t>
  </si>
  <si>
    <t>童轶谦</t>
  </si>
  <si>
    <t>008040103913</t>
  </si>
  <si>
    <t>常山县人民法院</t>
  </si>
  <si>
    <t>常山县审判保障服务中心</t>
  </si>
  <si>
    <t>信息化工作人员</t>
  </si>
  <si>
    <t>李俊熙</t>
  </si>
  <si>
    <t>008040101120</t>
  </si>
  <si>
    <t>常山县发展和改革局</t>
  </si>
  <si>
    <t>常山县重点建设项目服务中心</t>
  </si>
  <si>
    <t>综合岗位1</t>
  </si>
  <si>
    <t>姜涵琪</t>
  </si>
  <si>
    <t>008040105423</t>
  </si>
  <si>
    <t>综合岗位2</t>
  </si>
  <si>
    <t>刘赡鹏</t>
  </si>
  <si>
    <t>008040103203</t>
  </si>
  <si>
    <t>常山县服务业发展中心</t>
  </si>
  <si>
    <t>外宣设计</t>
  </si>
  <si>
    <t>谢萌</t>
  </si>
  <si>
    <t>008040103623</t>
  </si>
  <si>
    <t>常山县民政局</t>
  </si>
  <si>
    <t>常山县未成年人保护中心</t>
  </si>
  <si>
    <t>综合岗位</t>
  </si>
  <si>
    <t>陈雨熙</t>
  </si>
  <si>
    <t>008040105103</t>
  </si>
  <si>
    <t>常山县财政局</t>
  </si>
  <si>
    <t>常山县县级部门预算编制中心</t>
  </si>
  <si>
    <t>财务管理</t>
  </si>
  <si>
    <t>叶子羿</t>
  </si>
  <si>
    <t>008040103102</t>
  </si>
  <si>
    <t>常山县住房和城乡建设局</t>
  </si>
  <si>
    <t>常山县市容环卫中心</t>
  </si>
  <si>
    <t>工程管理</t>
  </si>
  <si>
    <t>严毅力</t>
  </si>
  <si>
    <t>008040102708</t>
  </si>
  <si>
    <t>常山邮政管理局</t>
  </si>
  <si>
    <t>常山县邮政业安全管理中心</t>
  </si>
  <si>
    <t>邮政管理</t>
  </si>
  <si>
    <t>郑启健</t>
  </si>
  <si>
    <t>008040102714</t>
  </si>
  <si>
    <t>常山县交通运输局</t>
  </si>
  <si>
    <t>常山县公路港航与运输管理中心</t>
  </si>
  <si>
    <t>港航海事管理</t>
  </si>
  <si>
    <t>余琛</t>
  </si>
  <si>
    <t>008040102406</t>
  </si>
  <si>
    <t>工程管理1</t>
  </si>
  <si>
    <t>范世星</t>
  </si>
  <si>
    <t>008040104530</t>
  </si>
  <si>
    <t>工程管理2</t>
  </si>
  <si>
    <t>钱欣如</t>
  </si>
  <si>
    <t>008040103724</t>
  </si>
  <si>
    <t>驾培维修管理</t>
  </si>
  <si>
    <t>杨霖</t>
  </si>
  <si>
    <t>008040102724</t>
  </si>
  <si>
    <t>客运管理</t>
  </si>
  <si>
    <t>卢挺</t>
  </si>
  <si>
    <t>008040102327</t>
  </si>
  <si>
    <t>常山县农业农村局</t>
  </si>
  <si>
    <t>常山县农田建设中心</t>
  </si>
  <si>
    <t>技术推广</t>
  </si>
  <si>
    <t>叶俊杰</t>
  </si>
  <si>
    <t>008040104207</t>
  </si>
  <si>
    <t>常山县种植业发展中心</t>
  </si>
  <si>
    <t>账务管理</t>
  </si>
  <si>
    <t>汪莉</t>
  </si>
  <si>
    <t>008040105008</t>
  </si>
  <si>
    <t>常山县数字乡村与科技教育中心</t>
  </si>
  <si>
    <t>数字技术</t>
  </si>
  <si>
    <t>周子宁</t>
  </si>
  <si>
    <t>008040102817</t>
  </si>
  <si>
    <t>常山县林业水利局</t>
  </si>
  <si>
    <t>常山县农村水利管理中心</t>
  </si>
  <si>
    <t>农村水利管理</t>
  </si>
  <si>
    <t>徐少波</t>
  </si>
  <si>
    <t>008040101224</t>
  </si>
  <si>
    <t>常山县生态公益林管理中心</t>
  </si>
  <si>
    <t>公益林管理</t>
  </si>
  <si>
    <t>王丹萍</t>
  </si>
  <si>
    <t>008040100403</t>
  </si>
  <si>
    <t>常山县河道堤防管理所</t>
  </si>
  <si>
    <t>河道管理</t>
  </si>
  <si>
    <t>毛俆威</t>
  </si>
  <si>
    <t>008040101921</t>
  </si>
  <si>
    <t>常山县林业特产发展中心</t>
  </si>
  <si>
    <t>林技推广</t>
  </si>
  <si>
    <t>朱雅萱</t>
  </si>
  <si>
    <t>008040105206</t>
  </si>
  <si>
    <t>常山县油茶产业发展中心</t>
  </si>
  <si>
    <t>油茶管理</t>
  </si>
  <si>
    <t>詹光昊</t>
  </si>
  <si>
    <t>008040105408</t>
  </si>
  <si>
    <t>常山县中型水库管理中心</t>
  </si>
  <si>
    <t>水库运行管理</t>
  </si>
  <si>
    <t>占琦</t>
  </si>
  <si>
    <t>008040103817</t>
  </si>
  <si>
    <t>常山县文化和广电旅游体育局</t>
  </si>
  <si>
    <t>常山县非物质文化遗产保护中心</t>
  </si>
  <si>
    <t>非遗文化管理</t>
  </si>
  <si>
    <t>樊晓丹</t>
  </si>
  <si>
    <t>008040103608</t>
  </si>
  <si>
    <t>常山县退役军人事务局</t>
  </si>
  <si>
    <t>常山县退役军人服务中心</t>
  </si>
  <si>
    <t>办公室工作人员</t>
  </si>
  <si>
    <t>王依丹</t>
  </si>
  <si>
    <t>008040102203</t>
  </si>
  <si>
    <t>常山县统计局</t>
  </si>
  <si>
    <t>常山县普查中心</t>
  </si>
  <si>
    <t>统计岗位</t>
  </si>
  <si>
    <t>徐捷</t>
  </si>
  <si>
    <t>008040100826</t>
  </si>
  <si>
    <t>常山县公共资源交易监督管理办公室</t>
  </si>
  <si>
    <t>衢州市公共资源交易常山分中心</t>
  </si>
  <si>
    <t>监管岗位</t>
  </si>
  <si>
    <t>杨政</t>
  </si>
  <si>
    <t>008040103426</t>
  </si>
  <si>
    <t>常山县经济技术开发区管理委员会</t>
  </si>
  <si>
    <t>常山县产业发展规划与研究中心</t>
  </si>
  <si>
    <t>产业发展</t>
  </si>
  <si>
    <t>叶凌翼</t>
  </si>
  <si>
    <t>008040101313</t>
  </si>
  <si>
    <t>常山传媒集团</t>
  </si>
  <si>
    <t>文字记者</t>
  </si>
  <si>
    <t>汪奇</t>
  </si>
  <si>
    <t>008040103328</t>
  </si>
  <si>
    <t>常山县金融服务中心</t>
  </si>
  <si>
    <t>综合管理</t>
  </si>
  <si>
    <t>洪鑫斓</t>
  </si>
  <si>
    <t>008040104628</t>
  </si>
  <si>
    <t>常山县总工会</t>
  </si>
  <si>
    <t>常山县工人文化宫</t>
  </si>
  <si>
    <t>姚莹</t>
  </si>
  <si>
    <t>008040101124</t>
  </si>
  <si>
    <t>共青团常山县委员会</t>
  </si>
  <si>
    <t>常山县青少年宫</t>
  </si>
  <si>
    <t>教师岗</t>
  </si>
  <si>
    <t>陈媛媛</t>
  </si>
  <si>
    <t>008040102310</t>
  </si>
  <si>
    <t>常山县卫健局</t>
  </si>
  <si>
    <t>常山县人民医院</t>
  </si>
  <si>
    <t>财务1</t>
  </si>
  <si>
    <t>徐佳铭</t>
  </si>
  <si>
    <t>008040100624</t>
  </si>
  <si>
    <t>财务2</t>
  </si>
  <si>
    <t>夏倩蕾</t>
  </si>
  <si>
    <t>008040100827</t>
  </si>
  <si>
    <t>信息</t>
  </si>
  <si>
    <t>唐建文</t>
  </si>
  <si>
    <t>008040100819</t>
  </si>
  <si>
    <t>生物医学工程</t>
  </si>
  <si>
    <t>徐江</t>
  </si>
  <si>
    <t>008040104910</t>
  </si>
  <si>
    <t>病案管理</t>
  </si>
  <si>
    <t>林芳</t>
  </si>
  <si>
    <t>008040103605</t>
  </si>
  <si>
    <t>常山县中医医院医共体天马分院</t>
  </si>
  <si>
    <t>财务</t>
  </si>
  <si>
    <t>张奇</t>
  </si>
  <si>
    <t>008040101001</t>
  </si>
  <si>
    <t>人力资源管理</t>
  </si>
  <si>
    <t>王阳奕</t>
  </si>
  <si>
    <t>008040102115</t>
  </si>
  <si>
    <t>乡镇（街道）</t>
  </si>
  <si>
    <t>乡镇（街道）下属事业单位</t>
  </si>
  <si>
    <t>专技1</t>
  </si>
  <si>
    <t>2</t>
  </si>
  <si>
    <t>郑萍萍</t>
  </si>
  <si>
    <t>008040103707</t>
  </si>
  <si>
    <t>潘晓丽</t>
  </si>
  <si>
    <t>008040105411</t>
  </si>
  <si>
    <t>专技2</t>
  </si>
  <si>
    <t>魏建强</t>
  </si>
  <si>
    <t>008040103402</t>
  </si>
  <si>
    <t>专技3</t>
  </si>
  <si>
    <t>徐霜悦</t>
  </si>
  <si>
    <t>008040103806</t>
  </si>
  <si>
    <t>管理1</t>
  </si>
  <si>
    <t>郭进</t>
  </si>
  <si>
    <t>008040102916</t>
  </si>
  <si>
    <t>顾磊磊</t>
  </si>
  <si>
    <t>008040101626</t>
  </si>
  <si>
    <t>管理2</t>
  </si>
  <si>
    <t>汪静</t>
  </si>
  <si>
    <t>008040104215</t>
  </si>
  <si>
    <t>妊娠期，待出月子补检合格后再列入考察</t>
  </si>
  <si>
    <t>周艳萍</t>
  </si>
  <si>
    <t>008040102710</t>
  </si>
  <si>
    <t>管理3</t>
  </si>
  <si>
    <t>洪振华</t>
  </si>
  <si>
    <t>008040105415</t>
  </si>
  <si>
    <t>管理4</t>
  </si>
  <si>
    <t>夏俊</t>
  </si>
  <si>
    <t>008040101918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</si>
</sst>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134"/>
      <scheme val="minor"/>
    </font>
    <font>
      <sz val="18"/>
      <color indexed="8"/>
      <name val="黑体"/>
      <charset val="134"/>
    </font>
    <font>
      <b/>
      <sz val="11"/>
      <color indexed="8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0" fillId="0" borderId="0" xfId="0" applyFont="1" applyFill="1" applyProtection="1">
      <alignment vertical="center"/>
      <protection locked="0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2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O49" sqref="O49"/>
    </sheetView>
  </sheetViews>
  <sheetFormatPr defaultColWidth="9" defaultRowHeight="13.5"/>
  <cols>
    <col min="1" max="1" width="16.625" style="3" customWidth="1"/>
    <col min="2" max="2" width="17.875" style="3" customWidth="1"/>
    <col min="3" max="3" width="14.125" style="3" customWidth="1"/>
    <col min="4" max="4" width="9.375" style="4" customWidth="1"/>
    <col min="5" max="5" width="9" style="4"/>
    <col min="6" max="6" width="13.7583333333333" style="4" customWidth="1"/>
    <col min="7" max="7" width="10.125" style="5" customWidth="1"/>
    <col min="8" max="8" width="10" style="6" customWidth="1"/>
    <col min="9" max="9" width="9.625" style="7" customWidth="1"/>
    <col min="10" max="10" width="10.25" style="7" customWidth="1"/>
    <col min="11" max="12" width="9.75" style="7" customWidth="1"/>
    <col min="13" max="13" width="9.625" style="7" customWidth="1"/>
    <col min="14" max="14" width="5.5" style="4" customWidth="1"/>
    <col min="15" max="15" width="13.125" style="4" customWidth="1"/>
    <col min="16" max="16384" width="9" style="2"/>
  </cols>
  <sheetData>
    <row r="1" ht="37" customHeight="1" spans="1:15">
      <c r="A1" s="8" t="s">
        <v>0</v>
      </c>
      <c r="B1" s="8"/>
      <c r="C1" s="8"/>
      <c r="D1" s="9"/>
      <c r="E1" s="9"/>
      <c r="F1" s="9"/>
      <c r="G1" s="9"/>
      <c r="H1" s="9"/>
      <c r="I1" s="9"/>
      <c r="J1" s="20"/>
      <c r="K1" s="9"/>
      <c r="L1" s="9"/>
      <c r="M1" s="9"/>
      <c r="N1" s="9"/>
      <c r="O1" s="9"/>
    </row>
    <row r="2" s="1" customFormat="1" ht="36" customHeight="1" spans="1:15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0" t="s">
        <v>7</v>
      </c>
      <c r="H2" s="10" t="s">
        <v>8</v>
      </c>
      <c r="I2" s="10" t="s">
        <v>9</v>
      </c>
      <c r="J2" s="21" t="s">
        <v>10</v>
      </c>
      <c r="K2" s="22" t="s">
        <v>11</v>
      </c>
      <c r="L2" s="22" t="s">
        <v>10</v>
      </c>
      <c r="M2" s="22" t="s">
        <v>12</v>
      </c>
      <c r="N2" s="11" t="s">
        <v>13</v>
      </c>
      <c r="O2" s="11" t="s">
        <v>14</v>
      </c>
    </row>
    <row r="3" ht="27" customHeight="1" spans="1:15">
      <c r="A3" s="12" t="s">
        <v>15</v>
      </c>
      <c r="B3" s="12" t="s">
        <v>15</v>
      </c>
      <c r="C3" s="12" t="s">
        <v>16</v>
      </c>
      <c r="D3" s="13" t="s">
        <v>17</v>
      </c>
      <c r="E3" s="13" t="s">
        <v>18</v>
      </c>
      <c r="F3" s="13" t="s">
        <v>19</v>
      </c>
      <c r="G3" s="14">
        <v>61.54</v>
      </c>
      <c r="H3" s="15">
        <v>65</v>
      </c>
      <c r="I3" s="23">
        <v>126.54</v>
      </c>
      <c r="J3" s="23">
        <f t="shared" ref="J3:J52" si="0">I3/2*0.4</f>
        <v>25.308</v>
      </c>
      <c r="K3" s="23">
        <v>76.84</v>
      </c>
      <c r="L3" s="23">
        <f t="shared" ref="L3:L52" si="1">K3*0.6</f>
        <v>46.104</v>
      </c>
      <c r="M3" s="23">
        <f t="shared" ref="M3:M52" si="2">J3+L3</f>
        <v>71.412</v>
      </c>
      <c r="N3" s="13">
        <v>1</v>
      </c>
      <c r="O3" s="13" t="s">
        <v>20</v>
      </c>
    </row>
    <row r="4" ht="27" customHeight="1" spans="1:15">
      <c r="A4" s="12" t="s">
        <v>15</v>
      </c>
      <c r="B4" s="12" t="s">
        <v>15</v>
      </c>
      <c r="C4" s="12" t="s">
        <v>21</v>
      </c>
      <c r="D4" s="13" t="s">
        <v>17</v>
      </c>
      <c r="E4" s="13" t="s">
        <v>22</v>
      </c>
      <c r="F4" s="13" t="s">
        <v>23</v>
      </c>
      <c r="G4" s="14">
        <v>53.85</v>
      </c>
      <c r="H4" s="15">
        <v>63</v>
      </c>
      <c r="I4" s="23">
        <v>116.85</v>
      </c>
      <c r="J4" s="23">
        <f t="shared" si="0"/>
        <v>23.37</v>
      </c>
      <c r="K4" s="23">
        <v>78.42</v>
      </c>
      <c r="L4" s="23">
        <f t="shared" si="1"/>
        <v>47.052</v>
      </c>
      <c r="M4" s="23">
        <f t="shared" si="2"/>
        <v>70.422</v>
      </c>
      <c r="N4" s="13">
        <v>1</v>
      </c>
      <c r="O4" s="13" t="s">
        <v>20</v>
      </c>
    </row>
    <row r="5" ht="27" customHeight="1" spans="1:15">
      <c r="A5" s="12" t="s">
        <v>24</v>
      </c>
      <c r="B5" s="12" t="s">
        <v>25</v>
      </c>
      <c r="C5" s="12" t="s">
        <v>26</v>
      </c>
      <c r="D5" s="13" t="s">
        <v>17</v>
      </c>
      <c r="E5" s="13" t="s">
        <v>27</v>
      </c>
      <c r="F5" s="13" t="s">
        <v>28</v>
      </c>
      <c r="G5" s="14">
        <v>61.54</v>
      </c>
      <c r="H5" s="15">
        <v>57</v>
      </c>
      <c r="I5" s="23">
        <v>118.54</v>
      </c>
      <c r="J5" s="23">
        <f t="shared" si="0"/>
        <v>23.708</v>
      </c>
      <c r="K5" s="23">
        <v>75.72</v>
      </c>
      <c r="L5" s="23">
        <f t="shared" si="1"/>
        <v>45.432</v>
      </c>
      <c r="M5" s="23">
        <f t="shared" si="2"/>
        <v>69.14</v>
      </c>
      <c r="N5" s="13">
        <v>1</v>
      </c>
      <c r="O5" s="13" t="s">
        <v>20</v>
      </c>
    </row>
    <row r="6" ht="27" customHeight="1" spans="1:15">
      <c r="A6" s="12" t="s">
        <v>29</v>
      </c>
      <c r="B6" s="12" t="s">
        <v>30</v>
      </c>
      <c r="C6" s="12" t="s">
        <v>31</v>
      </c>
      <c r="D6" s="13" t="s">
        <v>17</v>
      </c>
      <c r="E6" s="13" t="s">
        <v>32</v>
      </c>
      <c r="F6" s="13" t="s">
        <v>33</v>
      </c>
      <c r="G6" s="14">
        <v>67.69</v>
      </c>
      <c r="H6" s="15">
        <v>65.5</v>
      </c>
      <c r="I6" s="23">
        <v>133.19</v>
      </c>
      <c r="J6" s="23">
        <f t="shared" si="0"/>
        <v>26.638</v>
      </c>
      <c r="K6" s="23">
        <v>80.08</v>
      </c>
      <c r="L6" s="23">
        <f t="shared" si="1"/>
        <v>48.048</v>
      </c>
      <c r="M6" s="23">
        <f t="shared" si="2"/>
        <v>74.686</v>
      </c>
      <c r="N6" s="13">
        <v>1</v>
      </c>
      <c r="O6" s="13" t="s">
        <v>20</v>
      </c>
    </row>
    <row r="7" ht="27" customHeight="1" spans="1:15">
      <c r="A7" s="12" t="s">
        <v>29</v>
      </c>
      <c r="B7" s="12" t="s">
        <v>30</v>
      </c>
      <c r="C7" s="12" t="s">
        <v>34</v>
      </c>
      <c r="D7" s="13" t="s">
        <v>17</v>
      </c>
      <c r="E7" s="13" t="s">
        <v>35</v>
      </c>
      <c r="F7" s="13" t="s">
        <v>36</v>
      </c>
      <c r="G7" s="14">
        <v>66.15</v>
      </c>
      <c r="H7" s="15">
        <v>60</v>
      </c>
      <c r="I7" s="23">
        <v>126.15</v>
      </c>
      <c r="J7" s="23">
        <f t="shared" si="0"/>
        <v>25.23</v>
      </c>
      <c r="K7" s="23">
        <v>78.2</v>
      </c>
      <c r="L7" s="23">
        <f t="shared" si="1"/>
        <v>46.92</v>
      </c>
      <c r="M7" s="23">
        <f t="shared" si="2"/>
        <v>72.15</v>
      </c>
      <c r="N7" s="13">
        <v>1</v>
      </c>
      <c r="O7" s="13" t="s">
        <v>20</v>
      </c>
    </row>
    <row r="8" ht="27" customHeight="1" spans="1:15">
      <c r="A8" s="12" t="s">
        <v>37</v>
      </c>
      <c r="B8" s="12" t="s">
        <v>37</v>
      </c>
      <c r="C8" s="12" t="s">
        <v>38</v>
      </c>
      <c r="D8" s="13" t="s">
        <v>17</v>
      </c>
      <c r="E8" s="13" t="s">
        <v>39</v>
      </c>
      <c r="F8" s="13" t="s">
        <v>40</v>
      </c>
      <c r="G8" s="14">
        <v>58.46</v>
      </c>
      <c r="H8" s="15">
        <v>63</v>
      </c>
      <c r="I8" s="23">
        <v>121.46</v>
      </c>
      <c r="J8" s="23">
        <f t="shared" si="0"/>
        <v>24.292</v>
      </c>
      <c r="K8" s="23">
        <v>79.16</v>
      </c>
      <c r="L8" s="23">
        <f t="shared" si="1"/>
        <v>47.496</v>
      </c>
      <c r="M8" s="23">
        <f t="shared" si="2"/>
        <v>71.788</v>
      </c>
      <c r="N8" s="13">
        <v>1</v>
      </c>
      <c r="O8" s="13" t="s">
        <v>20</v>
      </c>
    </row>
    <row r="9" ht="27" customHeight="1" spans="1:15">
      <c r="A9" s="12" t="s">
        <v>41</v>
      </c>
      <c r="B9" s="12" t="s">
        <v>42</v>
      </c>
      <c r="C9" s="12" t="s">
        <v>43</v>
      </c>
      <c r="D9" s="13" t="s">
        <v>17</v>
      </c>
      <c r="E9" s="13" t="s">
        <v>44</v>
      </c>
      <c r="F9" s="13" t="s">
        <v>45</v>
      </c>
      <c r="G9" s="14">
        <v>56.92</v>
      </c>
      <c r="H9" s="15">
        <v>80.5</v>
      </c>
      <c r="I9" s="23">
        <v>137.42</v>
      </c>
      <c r="J9" s="23">
        <f t="shared" si="0"/>
        <v>27.484</v>
      </c>
      <c r="K9" s="23">
        <v>77.68</v>
      </c>
      <c r="L9" s="23">
        <f t="shared" si="1"/>
        <v>46.608</v>
      </c>
      <c r="M9" s="23">
        <f t="shared" si="2"/>
        <v>74.092</v>
      </c>
      <c r="N9" s="13">
        <v>1</v>
      </c>
      <c r="O9" s="13" t="s">
        <v>20</v>
      </c>
    </row>
    <row r="10" ht="27" customHeight="1" spans="1:15">
      <c r="A10" s="12" t="s">
        <v>46</v>
      </c>
      <c r="B10" s="12" t="s">
        <v>47</v>
      </c>
      <c r="C10" s="12" t="s">
        <v>48</v>
      </c>
      <c r="D10" s="13" t="s">
        <v>17</v>
      </c>
      <c r="E10" s="13" t="s">
        <v>49</v>
      </c>
      <c r="F10" s="13" t="s">
        <v>50</v>
      </c>
      <c r="G10" s="14">
        <v>64.62</v>
      </c>
      <c r="H10" s="15">
        <v>59</v>
      </c>
      <c r="I10" s="23">
        <v>123.62</v>
      </c>
      <c r="J10" s="23">
        <f t="shared" si="0"/>
        <v>24.724</v>
      </c>
      <c r="K10" s="23">
        <v>77.84</v>
      </c>
      <c r="L10" s="23">
        <f t="shared" si="1"/>
        <v>46.704</v>
      </c>
      <c r="M10" s="23">
        <f t="shared" si="2"/>
        <v>71.428</v>
      </c>
      <c r="N10" s="13">
        <v>1</v>
      </c>
      <c r="O10" s="13" t="s">
        <v>20</v>
      </c>
    </row>
    <row r="11" ht="27" customHeight="1" spans="1:15">
      <c r="A11" s="12" t="s">
        <v>51</v>
      </c>
      <c r="B11" s="12" t="s">
        <v>52</v>
      </c>
      <c r="C11" s="12" t="s">
        <v>53</v>
      </c>
      <c r="D11" s="13" t="s">
        <v>17</v>
      </c>
      <c r="E11" s="13" t="s">
        <v>54</v>
      </c>
      <c r="F11" s="13" t="s">
        <v>55</v>
      </c>
      <c r="G11" s="14">
        <v>63.08</v>
      </c>
      <c r="H11" s="15">
        <v>62.5</v>
      </c>
      <c r="I11" s="23">
        <v>125.58</v>
      </c>
      <c r="J11" s="23">
        <f t="shared" si="0"/>
        <v>25.116</v>
      </c>
      <c r="K11" s="23">
        <v>77.46</v>
      </c>
      <c r="L11" s="23">
        <f t="shared" si="1"/>
        <v>46.476</v>
      </c>
      <c r="M11" s="23">
        <f t="shared" si="2"/>
        <v>71.592</v>
      </c>
      <c r="N11" s="13">
        <v>1</v>
      </c>
      <c r="O11" s="13" t="s">
        <v>20</v>
      </c>
    </row>
    <row r="12" s="2" customFormat="1" ht="27" customHeight="1" spans="1:15">
      <c r="A12" s="12" t="s">
        <v>56</v>
      </c>
      <c r="B12" s="12" t="s">
        <v>57</v>
      </c>
      <c r="C12" s="12" t="s">
        <v>58</v>
      </c>
      <c r="D12" s="13" t="s">
        <v>17</v>
      </c>
      <c r="E12" s="13" t="s">
        <v>59</v>
      </c>
      <c r="F12" s="13" t="s">
        <v>60</v>
      </c>
      <c r="G12" s="14">
        <v>55.38</v>
      </c>
      <c r="H12" s="15">
        <v>63</v>
      </c>
      <c r="I12" s="23">
        <v>118.38</v>
      </c>
      <c r="J12" s="23">
        <f t="shared" si="0"/>
        <v>23.676</v>
      </c>
      <c r="K12" s="23">
        <v>77.26</v>
      </c>
      <c r="L12" s="23">
        <f t="shared" si="1"/>
        <v>46.356</v>
      </c>
      <c r="M12" s="23">
        <f t="shared" si="2"/>
        <v>70.032</v>
      </c>
      <c r="N12" s="13">
        <v>1</v>
      </c>
      <c r="O12" s="13" t="s">
        <v>20</v>
      </c>
    </row>
    <row r="13" ht="27" customHeight="1" spans="1:15">
      <c r="A13" s="12" t="s">
        <v>61</v>
      </c>
      <c r="B13" s="12" t="s">
        <v>62</v>
      </c>
      <c r="C13" s="12" t="s">
        <v>63</v>
      </c>
      <c r="D13" s="13" t="s">
        <v>17</v>
      </c>
      <c r="E13" s="13" t="s">
        <v>64</v>
      </c>
      <c r="F13" s="13" t="s">
        <v>65</v>
      </c>
      <c r="G13" s="14">
        <v>52.31</v>
      </c>
      <c r="H13" s="15">
        <v>60.5</v>
      </c>
      <c r="I13" s="23">
        <v>112.81</v>
      </c>
      <c r="J13" s="23">
        <f t="shared" si="0"/>
        <v>22.562</v>
      </c>
      <c r="K13" s="23">
        <v>77.2</v>
      </c>
      <c r="L13" s="23">
        <f t="shared" si="1"/>
        <v>46.32</v>
      </c>
      <c r="M13" s="23">
        <f t="shared" si="2"/>
        <v>68.882</v>
      </c>
      <c r="N13" s="13">
        <v>1</v>
      </c>
      <c r="O13" s="13" t="s">
        <v>20</v>
      </c>
    </row>
    <row r="14" ht="27" customHeight="1" spans="1:15">
      <c r="A14" s="12" t="s">
        <v>61</v>
      </c>
      <c r="B14" s="12" t="s">
        <v>62</v>
      </c>
      <c r="C14" s="12" t="s">
        <v>66</v>
      </c>
      <c r="D14" s="13" t="s">
        <v>17</v>
      </c>
      <c r="E14" s="13" t="s">
        <v>67</v>
      </c>
      <c r="F14" s="13" t="s">
        <v>68</v>
      </c>
      <c r="G14" s="14">
        <v>52.31</v>
      </c>
      <c r="H14" s="15">
        <v>65</v>
      </c>
      <c r="I14" s="23">
        <v>117.31</v>
      </c>
      <c r="J14" s="23">
        <f t="shared" si="0"/>
        <v>23.462</v>
      </c>
      <c r="K14" s="23">
        <v>77.48</v>
      </c>
      <c r="L14" s="23">
        <f t="shared" si="1"/>
        <v>46.488</v>
      </c>
      <c r="M14" s="23">
        <f t="shared" si="2"/>
        <v>69.95</v>
      </c>
      <c r="N14" s="13">
        <v>1</v>
      </c>
      <c r="O14" s="13" t="s">
        <v>20</v>
      </c>
    </row>
    <row r="15" ht="27" customHeight="1" spans="1:15">
      <c r="A15" s="12" t="s">
        <v>61</v>
      </c>
      <c r="B15" s="12" t="s">
        <v>62</v>
      </c>
      <c r="C15" s="12" t="s">
        <v>69</v>
      </c>
      <c r="D15" s="13" t="s">
        <v>17</v>
      </c>
      <c r="E15" s="13" t="s">
        <v>70</v>
      </c>
      <c r="F15" s="13" t="s">
        <v>71</v>
      </c>
      <c r="G15" s="14">
        <v>58.46</v>
      </c>
      <c r="H15" s="15">
        <v>70</v>
      </c>
      <c r="I15" s="23">
        <v>128.46</v>
      </c>
      <c r="J15" s="23">
        <f t="shared" si="0"/>
        <v>25.692</v>
      </c>
      <c r="K15" s="23">
        <v>78.18</v>
      </c>
      <c r="L15" s="23">
        <f t="shared" si="1"/>
        <v>46.908</v>
      </c>
      <c r="M15" s="23">
        <f t="shared" si="2"/>
        <v>72.6</v>
      </c>
      <c r="N15" s="13">
        <v>1</v>
      </c>
      <c r="O15" s="13" t="s">
        <v>20</v>
      </c>
    </row>
    <row r="16" ht="27" customHeight="1" spans="1:15">
      <c r="A16" s="12" t="s">
        <v>61</v>
      </c>
      <c r="B16" s="12" t="s">
        <v>62</v>
      </c>
      <c r="C16" s="12" t="s">
        <v>72</v>
      </c>
      <c r="D16" s="13" t="s">
        <v>17</v>
      </c>
      <c r="E16" s="13" t="s">
        <v>73</v>
      </c>
      <c r="F16" s="13" t="s">
        <v>74</v>
      </c>
      <c r="G16" s="14">
        <v>63.08</v>
      </c>
      <c r="H16" s="15">
        <v>55</v>
      </c>
      <c r="I16" s="23">
        <v>118.08</v>
      </c>
      <c r="J16" s="23">
        <f t="shared" si="0"/>
        <v>23.616</v>
      </c>
      <c r="K16" s="23">
        <v>79.78</v>
      </c>
      <c r="L16" s="23">
        <f t="shared" si="1"/>
        <v>47.868</v>
      </c>
      <c r="M16" s="23">
        <f t="shared" si="2"/>
        <v>71.484</v>
      </c>
      <c r="N16" s="13">
        <v>1</v>
      </c>
      <c r="O16" s="13" t="s">
        <v>20</v>
      </c>
    </row>
    <row r="17" ht="27" customHeight="1" spans="1:15">
      <c r="A17" s="12" t="s">
        <v>61</v>
      </c>
      <c r="B17" s="12" t="s">
        <v>62</v>
      </c>
      <c r="C17" s="12" t="s">
        <v>75</v>
      </c>
      <c r="D17" s="13" t="s">
        <v>17</v>
      </c>
      <c r="E17" s="13" t="s">
        <v>76</v>
      </c>
      <c r="F17" s="13" t="s">
        <v>77</v>
      </c>
      <c r="G17" s="14">
        <v>47.69</v>
      </c>
      <c r="H17" s="15">
        <v>64.5</v>
      </c>
      <c r="I17" s="23">
        <v>112.19</v>
      </c>
      <c r="J17" s="23">
        <f t="shared" si="0"/>
        <v>22.438</v>
      </c>
      <c r="K17" s="23">
        <v>78.02</v>
      </c>
      <c r="L17" s="23">
        <f t="shared" si="1"/>
        <v>46.812</v>
      </c>
      <c r="M17" s="23">
        <f t="shared" si="2"/>
        <v>69.25</v>
      </c>
      <c r="N17" s="13">
        <v>1</v>
      </c>
      <c r="O17" s="13" t="s">
        <v>20</v>
      </c>
    </row>
    <row r="18" ht="27" customHeight="1" spans="1:15">
      <c r="A18" s="12" t="s">
        <v>78</v>
      </c>
      <c r="B18" s="12" t="s">
        <v>79</v>
      </c>
      <c r="C18" s="12" t="s">
        <v>80</v>
      </c>
      <c r="D18" s="13" t="s">
        <v>17</v>
      </c>
      <c r="E18" s="13" t="s">
        <v>81</v>
      </c>
      <c r="F18" s="13" t="s">
        <v>82</v>
      </c>
      <c r="G18" s="14">
        <v>58.46</v>
      </c>
      <c r="H18" s="15">
        <v>58.5</v>
      </c>
      <c r="I18" s="23">
        <v>116.96</v>
      </c>
      <c r="J18" s="23">
        <f t="shared" si="0"/>
        <v>23.392</v>
      </c>
      <c r="K18" s="23">
        <v>77.78</v>
      </c>
      <c r="L18" s="23">
        <f t="shared" si="1"/>
        <v>46.668</v>
      </c>
      <c r="M18" s="23">
        <f t="shared" si="2"/>
        <v>70.06</v>
      </c>
      <c r="N18" s="13">
        <v>1</v>
      </c>
      <c r="O18" s="13" t="s">
        <v>20</v>
      </c>
    </row>
    <row r="19" ht="27" customHeight="1" spans="1:15">
      <c r="A19" s="12" t="s">
        <v>78</v>
      </c>
      <c r="B19" s="12" t="s">
        <v>83</v>
      </c>
      <c r="C19" s="12" t="s">
        <v>84</v>
      </c>
      <c r="D19" s="13" t="s">
        <v>17</v>
      </c>
      <c r="E19" s="13" t="s">
        <v>85</v>
      </c>
      <c r="F19" s="13" t="s">
        <v>86</v>
      </c>
      <c r="G19" s="14">
        <v>58.46</v>
      </c>
      <c r="H19" s="15">
        <v>65.5</v>
      </c>
      <c r="I19" s="14">
        <v>123.96</v>
      </c>
      <c r="J19" s="23">
        <f t="shared" si="0"/>
        <v>24.792</v>
      </c>
      <c r="K19" s="23">
        <v>77.16</v>
      </c>
      <c r="L19" s="23">
        <f t="shared" si="1"/>
        <v>46.296</v>
      </c>
      <c r="M19" s="23">
        <f t="shared" si="2"/>
        <v>71.088</v>
      </c>
      <c r="N19" s="13">
        <v>1</v>
      </c>
      <c r="O19" s="13" t="s">
        <v>20</v>
      </c>
    </row>
    <row r="20" ht="27" customHeight="1" spans="1:15">
      <c r="A20" s="12" t="s">
        <v>78</v>
      </c>
      <c r="B20" s="12" t="s">
        <v>87</v>
      </c>
      <c r="C20" s="12" t="s">
        <v>88</v>
      </c>
      <c r="D20" s="13" t="s">
        <v>17</v>
      </c>
      <c r="E20" s="13" t="s">
        <v>89</v>
      </c>
      <c r="F20" s="13" t="s">
        <v>90</v>
      </c>
      <c r="G20" s="14">
        <v>64.62</v>
      </c>
      <c r="H20" s="15">
        <v>63.5</v>
      </c>
      <c r="I20" s="14">
        <v>128.12</v>
      </c>
      <c r="J20" s="23">
        <f t="shared" si="0"/>
        <v>25.624</v>
      </c>
      <c r="K20" s="23">
        <v>79.18</v>
      </c>
      <c r="L20" s="23">
        <f t="shared" si="1"/>
        <v>47.508</v>
      </c>
      <c r="M20" s="23">
        <f t="shared" si="2"/>
        <v>73.132</v>
      </c>
      <c r="N20" s="13">
        <v>1</v>
      </c>
      <c r="O20" s="13" t="s">
        <v>20</v>
      </c>
    </row>
    <row r="21" ht="27" customHeight="1" spans="1:15">
      <c r="A21" s="12" t="s">
        <v>91</v>
      </c>
      <c r="B21" s="12" t="s">
        <v>92</v>
      </c>
      <c r="C21" s="12" t="s">
        <v>93</v>
      </c>
      <c r="D21" s="13" t="s">
        <v>17</v>
      </c>
      <c r="E21" s="13" t="s">
        <v>94</v>
      </c>
      <c r="F21" s="13" t="s">
        <v>95</v>
      </c>
      <c r="G21" s="14">
        <v>55.38</v>
      </c>
      <c r="H21" s="15">
        <v>68</v>
      </c>
      <c r="I21" s="23">
        <v>123.38</v>
      </c>
      <c r="J21" s="23">
        <f t="shared" si="0"/>
        <v>24.676</v>
      </c>
      <c r="K21" s="23">
        <v>78.46</v>
      </c>
      <c r="L21" s="23">
        <f t="shared" si="1"/>
        <v>47.076</v>
      </c>
      <c r="M21" s="23">
        <f t="shared" si="2"/>
        <v>71.752</v>
      </c>
      <c r="N21" s="13">
        <v>1</v>
      </c>
      <c r="O21" s="13" t="s">
        <v>20</v>
      </c>
    </row>
    <row r="22" ht="27" customHeight="1" spans="1:15">
      <c r="A22" s="12" t="s">
        <v>91</v>
      </c>
      <c r="B22" s="12" t="s">
        <v>96</v>
      </c>
      <c r="C22" s="12" t="s">
        <v>97</v>
      </c>
      <c r="D22" s="13" t="s">
        <v>17</v>
      </c>
      <c r="E22" s="13" t="s">
        <v>98</v>
      </c>
      <c r="F22" s="13" t="s">
        <v>99</v>
      </c>
      <c r="G22" s="14">
        <v>66.15</v>
      </c>
      <c r="H22" s="15">
        <v>63</v>
      </c>
      <c r="I22" s="23">
        <v>129.15</v>
      </c>
      <c r="J22" s="23">
        <f t="shared" si="0"/>
        <v>25.83</v>
      </c>
      <c r="K22" s="23">
        <v>77.1</v>
      </c>
      <c r="L22" s="23">
        <f t="shared" si="1"/>
        <v>46.26</v>
      </c>
      <c r="M22" s="23">
        <f t="shared" si="2"/>
        <v>72.09</v>
      </c>
      <c r="N22" s="13">
        <v>1</v>
      </c>
      <c r="O22" s="13" t="s">
        <v>20</v>
      </c>
    </row>
    <row r="23" ht="27" customHeight="1" spans="1:15">
      <c r="A23" s="16" t="s">
        <v>91</v>
      </c>
      <c r="B23" s="16" t="s">
        <v>100</v>
      </c>
      <c r="C23" s="16" t="s">
        <v>101</v>
      </c>
      <c r="D23" s="17" t="s">
        <v>17</v>
      </c>
      <c r="E23" s="13" t="s">
        <v>102</v>
      </c>
      <c r="F23" s="13" t="s">
        <v>103</v>
      </c>
      <c r="G23" s="14">
        <v>56.92</v>
      </c>
      <c r="H23" s="15">
        <v>60</v>
      </c>
      <c r="I23" s="23">
        <v>116.92</v>
      </c>
      <c r="J23" s="23">
        <f t="shared" si="0"/>
        <v>23.384</v>
      </c>
      <c r="K23" s="23">
        <v>80.96</v>
      </c>
      <c r="L23" s="23">
        <f t="shared" si="1"/>
        <v>48.576</v>
      </c>
      <c r="M23" s="23">
        <f t="shared" si="2"/>
        <v>71.96</v>
      </c>
      <c r="N23" s="13">
        <v>1</v>
      </c>
      <c r="O23" s="13" t="s">
        <v>20</v>
      </c>
    </row>
    <row r="24" ht="27" customHeight="1" spans="1:15">
      <c r="A24" s="12" t="s">
        <v>91</v>
      </c>
      <c r="B24" s="12" t="s">
        <v>104</v>
      </c>
      <c r="C24" s="12" t="s">
        <v>105</v>
      </c>
      <c r="D24" s="13" t="s">
        <v>17</v>
      </c>
      <c r="E24" s="13" t="s">
        <v>106</v>
      </c>
      <c r="F24" s="13" t="s">
        <v>107</v>
      </c>
      <c r="G24" s="14">
        <v>56.92</v>
      </c>
      <c r="H24" s="15">
        <v>64.5</v>
      </c>
      <c r="I24" s="23">
        <v>121.42</v>
      </c>
      <c r="J24" s="23">
        <f t="shared" si="0"/>
        <v>24.284</v>
      </c>
      <c r="K24" s="23">
        <v>80.78</v>
      </c>
      <c r="L24" s="23">
        <f t="shared" si="1"/>
        <v>48.468</v>
      </c>
      <c r="M24" s="23">
        <f t="shared" si="2"/>
        <v>72.752</v>
      </c>
      <c r="N24" s="13">
        <v>1</v>
      </c>
      <c r="O24" s="13" t="s">
        <v>20</v>
      </c>
    </row>
    <row r="25" ht="27" customHeight="1" spans="1:15">
      <c r="A25" s="12" t="s">
        <v>91</v>
      </c>
      <c r="B25" s="12" t="s">
        <v>108</v>
      </c>
      <c r="C25" s="12" t="s">
        <v>109</v>
      </c>
      <c r="D25" s="13" t="s">
        <v>17</v>
      </c>
      <c r="E25" s="13" t="s">
        <v>110</v>
      </c>
      <c r="F25" s="13" t="s">
        <v>111</v>
      </c>
      <c r="G25" s="14">
        <v>56.92</v>
      </c>
      <c r="H25" s="15">
        <v>60</v>
      </c>
      <c r="I25" s="23">
        <v>116.92</v>
      </c>
      <c r="J25" s="23">
        <f t="shared" si="0"/>
        <v>23.384</v>
      </c>
      <c r="K25" s="23">
        <v>79.18</v>
      </c>
      <c r="L25" s="23">
        <f t="shared" si="1"/>
        <v>47.508</v>
      </c>
      <c r="M25" s="23">
        <f t="shared" si="2"/>
        <v>70.892</v>
      </c>
      <c r="N25" s="13">
        <v>1</v>
      </c>
      <c r="O25" s="13" t="s">
        <v>20</v>
      </c>
    </row>
    <row r="26" ht="27" customHeight="1" spans="1:15">
      <c r="A26" s="12" t="s">
        <v>91</v>
      </c>
      <c r="B26" s="12" t="s">
        <v>112</v>
      </c>
      <c r="C26" s="12" t="s">
        <v>113</v>
      </c>
      <c r="D26" s="13" t="s">
        <v>17</v>
      </c>
      <c r="E26" s="13" t="s">
        <v>114</v>
      </c>
      <c r="F26" s="13" t="s">
        <v>115</v>
      </c>
      <c r="G26" s="14">
        <v>60</v>
      </c>
      <c r="H26" s="15">
        <v>64.5</v>
      </c>
      <c r="I26" s="23">
        <v>124.5</v>
      </c>
      <c r="J26" s="23">
        <f t="shared" si="0"/>
        <v>24.9</v>
      </c>
      <c r="K26" s="23">
        <v>78.02</v>
      </c>
      <c r="L26" s="23">
        <f t="shared" si="1"/>
        <v>46.812</v>
      </c>
      <c r="M26" s="23">
        <f t="shared" si="2"/>
        <v>71.712</v>
      </c>
      <c r="N26" s="13">
        <v>1</v>
      </c>
      <c r="O26" s="13" t="s">
        <v>20</v>
      </c>
    </row>
    <row r="27" ht="27" customHeight="1" spans="1:15">
      <c r="A27" s="12" t="s">
        <v>116</v>
      </c>
      <c r="B27" s="12" t="s">
        <v>117</v>
      </c>
      <c r="C27" s="12" t="s">
        <v>118</v>
      </c>
      <c r="D27" s="13" t="s">
        <v>17</v>
      </c>
      <c r="E27" s="13" t="s">
        <v>119</v>
      </c>
      <c r="F27" s="13" t="s">
        <v>120</v>
      </c>
      <c r="G27" s="14">
        <v>58.46</v>
      </c>
      <c r="H27" s="15">
        <v>67</v>
      </c>
      <c r="I27" s="23">
        <v>125.46</v>
      </c>
      <c r="J27" s="23">
        <f t="shared" si="0"/>
        <v>25.092</v>
      </c>
      <c r="K27" s="23">
        <v>76.98</v>
      </c>
      <c r="L27" s="23">
        <f t="shared" si="1"/>
        <v>46.188</v>
      </c>
      <c r="M27" s="23">
        <f t="shared" si="2"/>
        <v>71.28</v>
      </c>
      <c r="N27" s="13">
        <v>1</v>
      </c>
      <c r="O27" s="13" t="s">
        <v>20</v>
      </c>
    </row>
    <row r="28" ht="27" customHeight="1" spans="1:15">
      <c r="A28" s="12" t="s">
        <v>121</v>
      </c>
      <c r="B28" s="12" t="s">
        <v>122</v>
      </c>
      <c r="C28" s="12" t="s">
        <v>123</v>
      </c>
      <c r="D28" s="13" t="s">
        <v>17</v>
      </c>
      <c r="E28" s="13" t="s">
        <v>124</v>
      </c>
      <c r="F28" s="13" t="s">
        <v>125</v>
      </c>
      <c r="G28" s="14">
        <v>66.15</v>
      </c>
      <c r="H28" s="15">
        <v>64.5</v>
      </c>
      <c r="I28" s="23">
        <v>130.65</v>
      </c>
      <c r="J28" s="23">
        <f t="shared" si="0"/>
        <v>26.13</v>
      </c>
      <c r="K28" s="23">
        <v>79.04</v>
      </c>
      <c r="L28" s="23">
        <f t="shared" si="1"/>
        <v>47.424</v>
      </c>
      <c r="M28" s="23">
        <f t="shared" si="2"/>
        <v>73.554</v>
      </c>
      <c r="N28" s="13">
        <v>1</v>
      </c>
      <c r="O28" s="13" t="s">
        <v>20</v>
      </c>
    </row>
    <row r="29" ht="27" customHeight="1" spans="1:15">
      <c r="A29" s="12" t="s">
        <v>126</v>
      </c>
      <c r="B29" s="12" t="s">
        <v>127</v>
      </c>
      <c r="C29" s="12" t="s">
        <v>128</v>
      </c>
      <c r="D29" s="13" t="s">
        <v>17</v>
      </c>
      <c r="E29" s="13" t="s">
        <v>129</v>
      </c>
      <c r="F29" s="13" t="s">
        <v>130</v>
      </c>
      <c r="G29" s="14">
        <v>67.69</v>
      </c>
      <c r="H29" s="15">
        <v>61</v>
      </c>
      <c r="I29" s="23">
        <v>128.69</v>
      </c>
      <c r="J29" s="23">
        <f t="shared" si="0"/>
        <v>25.738</v>
      </c>
      <c r="K29" s="23">
        <v>76.78</v>
      </c>
      <c r="L29" s="23">
        <f t="shared" si="1"/>
        <v>46.068</v>
      </c>
      <c r="M29" s="23">
        <f t="shared" si="2"/>
        <v>71.806</v>
      </c>
      <c r="N29" s="13">
        <v>1</v>
      </c>
      <c r="O29" s="13" t="s">
        <v>20</v>
      </c>
    </row>
    <row r="30" ht="27" customHeight="1" spans="1:15">
      <c r="A30" s="12" t="s">
        <v>131</v>
      </c>
      <c r="B30" s="12" t="s">
        <v>132</v>
      </c>
      <c r="C30" s="12" t="s">
        <v>133</v>
      </c>
      <c r="D30" s="13" t="s">
        <v>17</v>
      </c>
      <c r="E30" s="13" t="s">
        <v>134</v>
      </c>
      <c r="F30" s="13" t="s">
        <v>135</v>
      </c>
      <c r="G30" s="14">
        <v>60</v>
      </c>
      <c r="H30" s="15">
        <v>66.5</v>
      </c>
      <c r="I30" s="23">
        <v>126.5</v>
      </c>
      <c r="J30" s="23">
        <f t="shared" si="0"/>
        <v>25.3</v>
      </c>
      <c r="K30" s="23">
        <v>81.46</v>
      </c>
      <c r="L30" s="23">
        <f t="shared" si="1"/>
        <v>48.876</v>
      </c>
      <c r="M30" s="23">
        <f t="shared" si="2"/>
        <v>74.176</v>
      </c>
      <c r="N30" s="13">
        <v>1</v>
      </c>
      <c r="O30" s="13" t="s">
        <v>20</v>
      </c>
    </row>
    <row r="31" ht="27" customHeight="1" spans="1:15">
      <c r="A31" s="12" t="s">
        <v>136</v>
      </c>
      <c r="B31" s="12" t="s">
        <v>137</v>
      </c>
      <c r="C31" s="12" t="s">
        <v>138</v>
      </c>
      <c r="D31" s="13" t="s">
        <v>17</v>
      </c>
      <c r="E31" s="13" t="s">
        <v>139</v>
      </c>
      <c r="F31" s="13" t="s">
        <v>140</v>
      </c>
      <c r="G31" s="14">
        <v>60</v>
      </c>
      <c r="H31" s="15">
        <v>66.5</v>
      </c>
      <c r="I31" s="23">
        <v>126.5</v>
      </c>
      <c r="J31" s="23">
        <f t="shared" si="0"/>
        <v>25.3</v>
      </c>
      <c r="K31" s="23">
        <v>75.96</v>
      </c>
      <c r="L31" s="23">
        <f t="shared" si="1"/>
        <v>45.576</v>
      </c>
      <c r="M31" s="23">
        <f t="shared" si="2"/>
        <v>70.876</v>
      </c>
      <c r="N31" s="13">
        <v>1</v>
      </c>
      <c r="O31" s="13" t="s">
        <v>20</v>
      </c>
    </row>
    <row r="32" ht="27" customHeight="1" spans="1:15">
      <c r="A32" s="12" t="s">
        <v>141</v>
      </c>
      <c r="B32" s="12" t="s">
        <v>141</v>
      </c>
      <c r="C32" s="12" t="s">
        <v>142</v>
      </c>
      <c r="D32" s="13" t="s">
        <v>17</v>
      </c>
      <c r="E32" s="13" t="s">
        <v>143</v>
      </c>
      <c r="F32" s="13" t="s">
        <v>144</v>
      </c>
      <c r="G32" s="14">
        <v>55.38</v>
      </c>
      <c r="H32" s="15">
        <v>64</v>
      </c>
      <c r="I32" s="23">
        <v>119.38</v>
      </c>
      <c r="J32" s="23">
        <f t="shared" si="0"/>
        <v>23.876</v>
      </c>
      <c r="K32" s="23">
        <v>77.34</v>
      </c>
      <c r="L32" s="23">
        <f t="shared" si="1"/>
        <v>46.404</v>
      </c>
      <c r="M32" s="23">
        <f t="shared" si="2"/>
        <v>70.28</v>
      </c>
      <c r="N32" s="13">
        <v>1</v>
      </c>
      <c r="O32" s="13" t="s">
        <v>20</v>
      </c>
    </row>
    <row r="33" ht="27" customHeight="1" spans="1:15">
      <c r="A33" s="12" t="s">
        <v>145</v>
      </c>
      <c r="B33" s="12" t="s">
        <v>145</v>
      </c>
      <c r="C33" s="12" t="s">
        <v>146</v>
      </c>
      <c r="D33" s="13" t="s">
        <v>17</v>
      </c>
      <c r="E33" s="13" t="s">
        <v>147</v>
      </c>
      <c r="F33" s="13" t="s">
        <v>148</v>
      </c>
      <c r="G33" s="14">
        <v>69.23</v>
      </c>
      <c r="H33" s="15">
        <v>63</v>
      </c>
      <c r="I33" s="23">
        <v>132.23</v>
      </c>
      <c r="J33" s="23">
        <f t="shared" si="0"/>
        <v>26.446</v>
      </c>
      <c r="K33" s="23">
        <v>77.18</v>
      </c>
      <c r="L33" s="23">
        <f t="shared" si="1"/>
        <v>46.308</v>
      </c>
      <c r="M33" s="23">
        <f t="shared" si="2"/>
        <v>72.754</v>
      </c>
      <c r="N33" s="13">
        <v>1</v>
      </c>
      <c r="O33" s="13" t="s">
        <v>20</v>
      </c>
    </row>
    <row r="34" ht="27" customHeight="1" spans="1:15">
      <c r="A34" s="12" t="s">
        <v>149</v>
      </c>
      <c r="B34" s="12" t="s">
        <v>150</v>
      </c>
      <c r="C34" s="12" t="s">
        <v>43</v>
      </c>
      <c r="D34" s="13" t="s">
        <v>17</v>
      </c>
      <c r="E34" s="13" t="s">
        <v>151</v>
      </c>
      <c r="F34" s="13" t="s">
        <v>152</v>
      </c>
      <c r="G34" s="14">
        <v>50.77</v>
      </c>
      <c r="H34" s="15">
        <v>56</v>
      </c>
      <c r="I34" s="23">
        <v>106.77</v>
      </c>
      <c r="J34" s="23">
        <f t="shared" si="0"/>
        <v>21.354</v>
      </c>
      <c r="K34" s="23">
        <v>77.8</v>
      </c>
      <c r="L34" s="23">
        <f t="shared" si="1"/>
        <v>46.68</v>
      </c>
      <c r="M34" s="23">
        <f t="shared" si="2"/>
        <v>68.034</v>
      </c>
      <c r="N34" s="13">
        <v>1</v>
      </c>
      <c r="O34" s="13" t="s">
        <v>20</v>
      </c>
    </row>
    <row r="35" ht="27" customHeight="1" spans="1:15">
      <c r="A35" s="12" t="s">
        <v>153</v>
      </c>
      <c r="B35" s="12" t="s">
        <v>154</v>
      </c>
      <c r="C35" s="12" t="s">
        <v>155</v>
      </c>
      <c r="D35" s="13" t="s">
        <v>17</v>
      </c>
      <c r="E35" s="13" t="s">
        <v>156</v>
      </c>
      <c r="F35" s="13" t="s">
        <v>157</v>
      </c>
      <c r="G35" s="14">
        <v>49.23</v>
      </c>
      <c r="H35" s="15">
        <v>65</v>
      </c>
      <c r="I35" s="23">
        <v>114.23</v>
      </c>
      <c r="J35" s="23">
        <f t="shared" si="0"/>
        <v>22.846</v>
      </c>
      <c r="K35" s="23">
        <v>76.36</v>
      </c>
      <c r="L35" s="23">
        <f t="shared" si="1"/>
        <v>45.816</v>
      </c>
      <c r="M35" s="23">
        <f t="shared" si="2"/>
        <v>68.662</v>
      </c>
      <c r="N35" s="13">
        <v>1</v>
      </c>
      <c r="O35" s="13" t="s">
        <v>20</v>
      </c>
    </row>
    <row r="36" ht="27" customHeight="1" spans="1:15">
      <c r="A36" s="12" t="s">
        <v>158</v>
      </c>
      <c r="B36" s="12" t="s">
        <v>159</v>
      </c>
      <c r="C36" s="12" t="s">
        <v>160</v>
      </c>
      <c r="D36" s="13" t="s">
        <v>17</v>
      </c>
      <c r="E36" s="13" t="s">
        <v>161</v>
      </c>
      <c r="F36" s="13" t="s">
        <v>162</v>
      </c>
      <c r="G36" s="14">
        <v>60</v>
      </c>
      <c r="H36" s="15">
        <v>62.5</v>
      </c>
      <c r="I36" s="23">
        <v>122.5</v>
      </c>
      <c r="J36" s="23">
        <f t="shared" si="0"/>
        <v>24.5</v>
      </c>
      <c r="K36" s="23">
        <v>78.2</v>
      </c>
      <c r="L36" s="23">
        <f t="shared" si="1"/>
        <v>46.92</v>
      </c>
      <c r="M36" s="23">
        <f t="shared" si="2"/>
        <v>71.42</v>
      </c>
      <c r="N36" s="13">
        <v>1</v>
      </c>
      <c r="O36" s="13" t="s">
        <v>20</v>
      </c>
    </row>
    <row r="37" ht="27" customHeight="1" spans="1:15">
      <c r="A37" s="12" t="s">
        <v>158</v>
      </c>
      <c r="B37" s="12" t="s">
        <v>159</v>
      </c>
      <c r="C37" s="12" t="s">
        <v>163</v>
      </c>
      <c r="D37" s="13" t="s">
        <v>17</v>
      </c>
      <c r="E37" s="13" t="s">
        <v>164</v>
      </c>
      <c r="F37" s="13" t="s">
        <v>165</v>
      </c>
      <c r="G37" s="14">
        <v>55.38</v>
      </c>
      <c r="H37" s="15">
        <v>61</v>
      </c>
      <c r="I37" s="23">
        <v>116.38</v>
      </c>
      <c r="J37" s="23">
        <f t="shared" si="0"/>
        <v>23.276</v>
      </c>
      <c r="K37" s="23">
        <v>75.3</v>
      </c>
      <c r="L37" s="23">
        <f t="shared" si="1"/>
        <v>45.18</v>
      </c>
      <c r="M37" s="23">
        <f t="shared" si="2"/>
        <v>68.456</v>
      </c>
      <c r="N37" s="13">
        <v>1</v>
      </c>
      <c r="O37" s="13" t="s">
        <v>20</v>
      </c>
    </row>
    <row r="38" ht="27" customHeight="1" spans="1:15">
      <c r="A38" s="12" t="s">
        <v>158</v>
      </c>
      <c r="B38" s="12" t="s">
        <v>159</v>
      </c>
      <c r="C38" s="12" t="s">
        <v>166</v>
      </c>
      <c r="D38" s="13" t="s">
        <v>17</v>
      </c>
      <c r="E38" s="13" t="s">
        <v>167</v>
      </c>
      <c r="F38" s="13" t="s">
        <v>168</v>
      </c>
      <c r="G38" s="14">
        <v>56.92</v>
      </c>
      <c r="H38" s="15">
        <v>66.5</v>
      </c>
      <c r="I38" s="23">
        <v>123.42</v>
      </c>
      <c r="J38" s="23">
        <f t="shared" si="0"/>
        <v>24.684</v>
      </c>
      <c r="K38" s="23">
        <v>77.22</v>
      </c>
      <c r="L38" s="23">
        <f t="shared" si="1"/>
        <v>46.332</v>
      </c>
      <c r="M38" s="23">
        <f t="shared" si="2"/>
        <v>71.016</v>
      </c>
      <c r="N38" s="13">
        <v>1</v>
      </c>
      <c r="O38" s="13" t="s">
        <v>20</v>
      </c>
    </row>
    <row r="39" ht="27" customHeight="1" spans="1:15">
      <c r="A39" s="12" t="s">
        <v>158</v>
      </c>
      <c r="B39" s="12" t="s">
        <v>159</v>
      </c>
      <c r="C39" s="12" t="s">
        <v>169</v>
      </c>
      <c r="D39" s="13" t="s">
        <v>17</v>
      </c>
      <c r="E39" s="13" t="s">
        <v>170</v>
      </c>
      <c r="F39" s="13" t="s">
        <v>171</v>
      </c>
      <c r="G39" s="14">
        <v>55.38</v>
      </c>
      <c r="H39" s="15">
        <v>60.5</v>
      </c>
      <c r="I39" s="23">
        <v>115.88</v>
      </c>
      <c r="J39" s="23">
        <f t="shared" si="0"/>
        <v>23.176</v>
      </c>
      <c r="K39" s="23">
        <v>77.16</v>
      </c>
      <c r="L39" s="23">
        <f t="shared" si="1"/>
        <v>46.296</v>
      </c>
      <c r="M39" s="23">
        <f t="shared" si="2"/>
        <v>69.472</v>
      </c>
      <c r="N39" s="13">
        <v>1</v>
      </c>
      <c r="O39" s="13" t="s">
        <v>20</v>
      </c>
    </row>
    <row r="40" ht="27" customHeight="1" spans="1:15">
      <c r="A40" s="12" t="s">
        <v>158</v>
      </c>
      <c r="B40" s="12" t="s">
        <v>159</v>
      </c>
      <c r="C40" s="12" t="s">
        <v>172</v>
      </c>
      <c r="D40" s="13" t="s">
        <v>17</v>
      </c>
      <c r="E40" s="13" t="s">
        <v>173</v>
      </c>
      <c r="F40" s="13" t="s">
        <v>174</v>
      </c>
      <c r="G40" s="14">
        <v>47.69</v>
      </c>
      <c r="H40" s="15">
        <v>57.5</v>
      </c>
      <c r="I40" s="23">
        <v>105.19</v>
      </c>
      <c r="J40" s="23">
        <f t="shared" si="0"/>
        <v>21.038</v>
      </c>
      <c r="K40" s="23">
        <v>71.46</v>
      </c>
      <c r="L40" s="23">
        <f t="shared" si="1"/>
        <v>42.876</v>
      </c>
      <c r="M40" s="23">
        <f t="shared" si="2"/>
        <v>63.914</v>
      </c>
      <c r="N40" s="13">
        <v>1</v>
      </c>
      <c r="O40" s="13" t="s">
        <v>20</v>
      </c>
    </row>
    <row r="41" ht="27" customHeight="1" spans="1:15">
      <c r="A41" s="12" t="s">
        <v>158</v>
      </c>
      <c r="B41" s="12" t="s">
        <v>175</v>
      </c>
      <c r="C41" s="12" t="s">
        <v>176</v>
      </c>
      <c r="D41" s="13" t="s">
        <v>17</v>
      </c>
      <c r="E41" s="13" t="s">
        <v>177</v>
      </c>
      <c r="F41" s="13" t="s">
        <v>178</v>
      </c>
      <c r="G41" s="14">
        <v>50.77</v>
      </c>
      <c r="H41" s="15">
        <v>65</v>
      </c>
      <c r="I41" s="23">
        <v>115.77</v>
      </c>
      <c r="J41" s="23">
        <f t="shared" si="0"/>
        <v>23.154</v>
      </c>
      <c r="K41" s="23">
        <v>76.22</v>
      </c>
      <c r="L41" s="23">
        <f t="shared" si="1"/>
        <v>45.732</v>
      </c>
      <c r="M41" s="23">
        <f t="shared" si="2"/>
        <v>68.886</v>
      </c>
      <c r="N41" s="13">
        <v>1</v>
      </c>
      <c r="O41" s="13" t="s">
        <v>20</v>
      </c>
    </row>
    <row r="42" ht="27" customHeight="1" spans="1:15">
      <c r="A42" s="12" t="s">
        <v>158</v>
      </c>
      <c r="B42" s="12" t="s">
        <v>175</v>
      </c>
      <c r="C42" s="12" t="s">
        <v>179</v>
      </c>
      <c r="D42" s="13" t="s">
        <v>17</v>
      </c>
      <c r="E42" s="13" t="s">
        <v>180</v>
      </c>
      <c r="F42" s="13" t="s">
        <v>181</v>
      </c>
      <c r="G42" s="14">
        <v>55.38</v>
      </c>
      <c r="H42" s="15">
        <v>63.5</v>
      </c>
      <c r="I42" s="23">
        <v>118.88</v>
      </c>
      <c r="J42" s="23">
        <f t="shared" si="0"/>
        <v>23.776</v>
      </c>
      <c r="K42" s="23">
        <v>76.08</v>
      </c>
      <c r="L42" s="23">
        <f t="shared" si="1"/>
        <v>45.648</v>
      </c>
      <c r="M42" s="23">
        <f t="shared" si="2"/>
        <v>69.424</v>
      </c>
      <c r="N42" s="13">
        <v>1</v>
      </c>
      <c r="O42" s="13" t="s">
        <v>20</v>
      </c>
    </row>
    <row r="43" ht="27" customHeight="1" spans="1:15">
      <c r="A43" s="12" t="s">
        <v>182</v>
      </c>
      <c r="B43" s="12" t="s">
        <v>183</v>
      </c>
      <c r="C43" s="16" t="s">
        <v>184</v>
      </c>
      <c r="D43" s="17" t="s">
        <v>185</v>
      </c>
      <c r="E43" s="13" t="s">
        <v>186</v>
      </c>
      <c r="F43" s="13" t="s">
        <v>187</v>
      </c>
      <c r="G43" s="14">
        <v>58.46</v>
      </c>
      <c r="H43" s="15">
        <v>62</v>
      </c>
      <c r="I43" s="23">
        <v>120.46</v>
      </c>
      <c r="J43" s="23">
        <f t="shared" si="0"/>
        <v>24.092</v>
      </c>
      <c r="K43" s="23">
        <v>78.4</v>
      </c>
      <c r="L43" s="23">
        <f t="shared" si="1"/>
        <v>47.04</v>
      </c>
      <c r="M43" s="23">
        <f t="shared" si="2"/>
        <v>71.132</v>
      </c>
      <c r="N43" s="13">
        <v>1</v>
      </c>
      <c r="O43" s="13" t="s">
        <v>20</v>
      </c>
    </row>
    <row r="44" ht="27" customHeight="1" spans="1:15">
      <c r="A44" s="12" t="s">
        <v>182</v>
      </c>
      <c r="B44" s="12" t="s">
        <v>183</v>
      </c>
      <c r="C44" s="18"/>
      <c r="D44" s="19"/>
      <c r="E44" s="13" t="s">
        <v>188</v>
      </c>
      <c r="F44" s="13" t="s">
        <v>189</v>
      </c>
      <c r="G44" s="14">
        <v>52.31</v>
      </c>
      <c r="H44" s="15">
        <v>68.5</v>
      </c>
      <c r="I44" s="23">
        <v>120.81</v>
      </c>
      <c r="J44" s="23">
        <f t="shared" si="0"/>
        <v>24.162</v>
      </c>
      <c r="K44" s="23">
        <v>77</v>
      </c>
      <c r="L44" s="23">
        <f t="shared" si="1"/>
        <v>46.2</v>
      </c>
      <c r="M44" s="23">
        <f t="shared" si="2"/>
        <v>70.362</v>
      </c>
      <c r="N44" s="13">
        <v>2</v>
      </c>
      <c r="O44" s="13" t="s">
        <v>20</v>
      </c>
    </row>
    <row r="45" ht="27" customHeight="1" spans="1:15">
      <c r="A45" s="12" t="s">
        <v>182</v>
      </c>
      <c r="B45" s="12" t="s">
        <v>183</v>
      </c>
      <c r="C45" s="12" t="s">
        <v>190</v>
      </c>
      <c r="D45" s="13" t="s">
        <v>17</v>
      </c>
      <c r="E45" s="13" t="s">
        <v>191</v>
      </c>
      <c r="F45" s="13" t="s">
        <v>192</v>
      </c>
      <c r="G45" s="14">
        <v>50.77</v>
      </c>
      <c r="H45" s="15">
        <v>66</v>
      </c>
      <c r="I45" s="23">
        <v>116.77</v>
      </c>
      <c r="J45" s="23">
        <f t="shared" si="0"/>
        <v>23.354</v>
      </c>
      <c r="K45" s="23">
        <v>76.34</v>
      </c>
      <c r="L45" s="23">
        <f t="shared" si="1"/>
        <v>45.804</v>
      </c>
      <c r="M45" s="23">
        <f t="shared" si="2"/>
        <v>69.158</v>
      </c>
      <c r="N45" s="13">
        <v>1</v>
      </c>
      <c r="O45" s="13" t="s">
        <v>20</v>
      </c>
    </row>
    <row r="46" ht="27" customHeight="1" spans="1:15">
      <c r="A46" s="12" t="s">
        <v>182</v>
      </c>
      <c r="B46" s="12" t="s">
        <v>183</v>
      </c>
      <c r="C46" s="12" t="s">
        <v>193</v>
      </c>
      <c r="D46" s="13" t="s">
        <v>17</v>
      </c>
      <c r="E46" s="13" t="s">
        <v>194</v>
      </c>
      <c r="F46" s="13" t="s">
        <v>195</v>
      </c>
      <c r="G46" s="14">
        <v>49.23</v>
      </c>
      <c r="H46" s="15">
        <v>67.5</v>
      </c>
      <c r="I46" s="23">
        <v>116.73</v>
      </c>
      <c r="J46" s="23">
        <f t="shared" si="0"/>
        <v>23.346</v>
      </c>
      <c r="K46" s="23">
        <v>79.82</v>
      </c>
      <c r="L46" s="23">
        <f t="shared" si="1"/>
        <v>47.892</v>
      </c>
      <c r="M46" s="23">
        <f t="shared" si="2"/>
        <v>71.238</v>
      </c>
      <c r="N46" s="24">
        <v>1</v>
      </c>
      <c r="O46" s="13" t="s">
        <v>20</v>
      </c>
    </row>
    <row r="47" ht="27" customHeight="1" spans="1:15">
      <c r="A47" s="12" t="s">
        <v>182</v>
      </c>
      <c r="B47" s="12" t="s">
        <v>183</v>
      </c>
      <c r="C47" s="17" t="s">
        <v>196</v>
      </c>
      <c r="D47" s="17" t="s">
        <v>185</v>
      </c>
      <c r="E47" s="13" t="s">
        <v>197</v>
      </c>
      <c r="F47" s="13" t="s">
        <v>198</v>
      </c>
      <c r="G47" s="14">
        <v>70.77</v>
      </c>
      <c r="H47" s="15">
        <v>61</v>
      </c>
      <c r="I47" s="23">
        <v>131.77</v>
      </c>
      <c r="J47" s="23">
        <f t="shared" si="0"/>
        <v>26.354</v>
      </c>
      <c r="K47" s="23">
        <v>76.74</v>
      </c>
      <c r="L47" s="23">
        <f t="shared" si="1"/>
        <v>46.044</v>
      </c>
      <c r="M47" s="23">
        <f t="shared" si="2"/>
        <v>72.398</v>
      </c>
      <c r="N47" s="13">
        <v>1</v>
      </c>
      <c r="O47" s="13" t="s">
        <v>20</v>
      </c>
    </row>
    <row r="48" ht="27" customHeight="1" spans="1:15">
      <c r="A48" s="12" t="s">
        <v>182</v>
      </c>
      <c r="B48" s="12" t="s">
        <v>183</v>
      </c>
      <c r="C48" s="19"/>
      <c r="D48" s="19"/>
      <c r="E48" s="13" t="s">
        <v>199</v>
      </c>
      <c r="F48" s="13" t="s">
        <v>200</v>
      </c>
      <c r="G48" s="14">
        <v>66.15</v>
      </c>
      <c r="H48" s="15">
        <v>63</v>
      </c>
      <c r="I48" s="23">
        <v>129.15</v>
      </c>
      <c r="J48" s="23">
        <f t="shared" si="0"/>
        <v>25.83</v>
      </c>
      <c r="K48" s="23">
        <v>77.14</v>
      </c>
      <c r="L48" s="23">
        <f t="shared" si="1"/>
        <v>46.284</v>
      </c>
      <c r="M48" s="23">
        <f t="shared" si="2"/>
        <v>72.114</v>
      </c>
      <c r="N48" s="13">
        <v>2</v>
      </c>
      <c r="O48" s="13" t="s">
        <v>20</v>
      </c>
    </row>
    <row r="49" ht="38" customHeight="1" spans="1:15">
      <c r="A49" s="12" t="s">
        <v>182</v>
      </c>
      <c r="B49" s="12" t="s">
        <v>183</v>
      </c>
      <c r="C49" s="16" t="s">
        <v>201</v>
      </c>
      <c r="D49" s="17" t="s">
        <v>185</v>
      </c>
      <c r="E49" s="13" t="s">
        <v>202</v>
      </c>
      <c r="F49" s="13" t="s">
        <v>203</v>
      </c>
      <c r="G49" s="14">
        <v>60</v>
      </c>
      <c r="H49" s="15">
        <v>63.5</v>
      </c>
      <c r="I49" s="23">
        <v>123.5</v>
      </c>
      <c r="J49" s="23">
        <f t="shared" si="0"/>
        <v>24.7</v>
      </c>
      <c r="K49" s="23">
        <v>81.96</v>
      </c>
      <c r="L49" s="23">
        <f t="shared" si="1"/>
        <v>49.176</v>
      </c>
      <c r="M49" s="23">
        <f t="shared" si="2"/>
        <v>73.876</v>
      </c>
      <c r="N49" s="13">
        <v>1</v>
      </c>
      <c r="O49" s="25" t="s">
        <v>204</v>
      </c>
    </row>
    <row r="50" ht="27" customHeight="1" spans="1:15">
      <c r="A50" s="12" t="s">
        <v>182</v>
      </c>
      <c r="B50" s="12" t="s">
        <v>183</v>
      </c>
      <c r="C50" s="18"/>
      <c r="D50" s="19"/>
      <c r="E50" s="13" t="s">
        <v>205</v>
      </c>
      <c r="F50" s="13" t="s">
        <v>206</v>
      </c>
      <c r="G50" s="14">
        <v>63.08</v>
      </c>
      <c r="H50" s="15">
        <v>64</v>
      </c>
      <c r="I50" s="23">
        <v>127.08</v>
      </c>
      <c r="J50" s="23">
        <f t="shared" si="0"/>
        <v>25.416</v>
      </c>
      <c r="K50" s="23">
        <v>80.14</v>
      </c>
      <c r="L50" s="23">
        <f t="shared" si="1"/>
        <v>48.084</v>
      </c>
      <c r="M50" s="23">
        <f t="shared" si="2"/>
        <v>73.5</v>
      </c>
      <c r="N50" s="13">
        <v>2</v>
      </c>
      <c r="O50" s="13" t="s">
        <v>20</v>
      </c>
    </row>
    <row r="51" ht="27" customHeight="1" spans="1:15">
      <c r="A51" s="16" t="s">
        <v>182</v>
      </c>
      <c r="B51" s="16" t="s">
        <v>183</v>
      </c>
      <c r="C51" s="16" t="s">
        <v>207</v>
      </c>
      <c r="D51" s="17" t="s">
        <v>17</v>
      </c>
      <c r="E51" s="13" t="s">
        <v>208</v>
      </c>
      <c r="F51" s="13" t="s">
        <v>209</v>
      </c>
      <c r="G51" s="14">
        <v>49.23</v>
      </c>
      <c r="H51" s="15">
        <v>65</v>
      </c>
      <c r="I51" s="23">
        <v>114.23</v>
      </c>
      <c r="J51" s="23">
        <f t="shared" si="0"/>
        <v>22.846</v>
      </c>
      <c r="K51" s="23">
        <v>76.04</v>
      </c>
      <c r="L51" s="23">
        <f t="shared" si="1"/>
        <v>45.624</v>
      </c>
      <c r="M51" s="23">
        <f t="shared" si="2"/>
        <v>68.47</v>
      </c>
      <c r="N51" s="13">
        <v>1</v>
      </c>
      <c r="O51" s="13" t="s">
        <v>20</v>
      </c>
    </row>
    <row r="52" ht="27" customHeight="1" spans="1:15">
      <c r="A52" s="12" t="s">
        <v>182</v>
      </c>
      <c r="B52" s="12" t="s">
        <v>183</v>
      </c>
      <c r="C52" s="12" t="s">
        <v>210</v>
      </c>
      <c r="D52" s="13" t="s">
        <v>17</v>
      </c>
      <c r="E52" s="13" t="s">
        <v>211</v>
      </c>
      <c r="F52" s="13" t="s">
        <v>212</v>
      </c>
      <c r="G52" s="14">
        <v>67.69</v>
      </c>
      <c r="H52" s="15">
        <v>62.5</v>
      </c>
      <c r="I52" s="23">
        <v>130.19</v>
      </c>
      <c r="J52" s="23">
        <f t="shared" si="0"/>
        <v>26.038</v>
      </c>
      <c r="K52" s="23">
        <v>76.18</v>
      </c>
      <c r="L52" s="23">
        <f t="shared" si="1"/>
        <v>45.708</v>
      </c>
      <c r="M52" s="23">
        <f t="shared" si="2"/>
        <v>71.746</v>
      </c>
      <c r="N52" s="13">
        <v>1</v>
      </c>
      <c r="O52" s="13" t="s">
        <v>20</v>
      </c>
    </row>
  </sheetData>
  <sortState ref="A1:X1664">
    <sortCondition ref="I1:I1664" descending="1"/>
  </sortState>
  <mergeCells count="7">
    <mergeCell ref="A1:O1"/>
    <mergeCell ref="C43:C44"/>
    <mergeCell ref="C47:C48"/>
    <mergeCell ref="C49:C50"/>
    <mergeCell ref="D43:D44"/>
    <mergeCell ref="D47:D48"/>
    <mergeCell ref="D49:D50"/>
  </mergeCells>
  <pageMargins left="0.393055555555556" right="0.354166666666667" top="0.75" bottom="0.75" header="0.3" footer="0.3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柠檬。。酸</cp:lastModifiedBy>
  <dcterms:created xsi:type="dcterms:W3CDTF">2022-05-22T03:16:00Z</dcterms:created>
  <dcterms:modified xsi:type="dcterms:W3CDTF">2022-07-24T09:09:31Z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052A8AE11C064E8BA2F39B9EF25F5B00</vt:lpwstr>
  </property>
</Properties>
</file>