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社会保险基金收入情况" sheetId="1" r:id="rId1"/>
  </sheets>
  <definedNames>
    <definedName name="_xlnm.Print_Area" localSheetId="0">'社会保险基金收入情况'!$A$1:$D$33</definedName>
  </definedNames>
  <calcPr fullCalcOnLoad="1"/>
</workbook>
</file>

<file path=xl/sharedStrings.xml><?xml version="1.0" encoding="utf-8"?>
<sst xmlns="http://schemas.openxmlformats.org/spreadsheetml/2006/main" count="36" uniqueCount="23">
  <si>
    <t>常山县2021年社会保险基金收入预算（草案）</t>
  </si>
  <si>
    <t>单位：万元</t>
  </si>
  <si>
    <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</si>
  <si>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r>
      <t>2020</t>
    </r>
    <r>
      <rPr>
        <b/>
        <sz val="12"/>
        <rFont val="宋体"/>
        <family val="0"/>
      </rPr>
      <t>年执行数</t>
    </r>
  </si>
  <si>
    <r>
      <t>2021</t>
    </r>
    <r>
      <rPr>
        <b/>
        <sz val="12"/>
        <rFont val="宋体"/>
        <family val="0"/>
      </rPr>
      <t>年预算数</t>
    </r>
  </si>
  <si>
    <r>
      <t>预算比执行数</t>
    </r>
    <r>
      <rPr>
        <b/>
        <sz val="12"/>
        <rFont val="Times New Roman"/>
        <family val="1"/>
      </rPr>
      <t>+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-%</t>
    </r>
  </si>
  <si>
    <t>全县社会保险基金收入合计</t>
  </si>
  <si>
    <t xml:space="preserve">    其中：保险费收入</t>
  </si>
  <si>
    <t xml:space="preserve">          财政补贴收入</t>
  </si>
  <si>
    <t xml:space="preserve">          其他社会保险基金收入/利息收入</t>
  </si>
  <si>
    <t>一、企业职工基本养老保险基金收入</t>
  </si>
  <si>
    <t xml:space="preserve">          其他基本养老保险基金收入/利息收入</t>
  </si>
  <si>
    <t>二、机关事业单位基本养老保险基金收入</t>
  </si>
  <si>
    <t>三、失业保险基金收入</t>
  </si>
  <si>
    <t xml:space="preserve">          其他失业保险基金收入/利息收入</t>
  </si>
  <si>
    <t>四、基本医疗保险基金收入</t>
  </si>
  <si>
    <t xml:space="preserve">          其他基本医疗保险基金收入/利息收入</t>
  </si>
  <si>
    <t>五、工伤保险基金收入</t>
  </si>
  <si>
    <t xml:space="preserve">          其他工伤保险基金收入/利息收入</t>
  </si>
  <si>
    <t>六、居民社会养老保险基金收入</t>
  </si>
  <si>
    <t xml:space="preserve">       其他居民社会社会保险基金收入/利息收入</t>
  </si>
  <si>
    <t>七、居民基本医疗保险基金收入</t>
  </si>
  <si>
    <t xml:space="preserve">          其他居民医疗保险基金收入/利息收入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</si>
</sst>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22"/>
      <name val="方正小标宋_GBK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177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="85" zoomScaleNormal="85" zoomScaleSheetLayoutView="115" workbookViewId="0" topLeftCell="A1">
      <selection activeCell="I5" sqref="I5"/>
    </sheetView>
  </sheetViews>
  <sheetFormatPr defaultColWidth="9.00390625" defaultRowHeight="14.25"/>
  <cols>
    <col min="1" max="1" width="44.00390625" style="2" customWidth="1"/>
    <col min="2" max="2" width="19.375" style="2" customWidth="1"/>
    <col min="3" max="3" width="17.625" style="2" customWidth="1"/>
    <col min="4" max="4" width="19.75390625" style="5" customWidth="1"/>
    <col min="5" max="255" width="9.00390625" style="2" customWidth="1"/>
    <col min="256" max="256" width="9.00390625" style="6" customWidth="1"/>
  </cols>
  <sheetData>
    <row r="1" spans="1:4" s="1" customFormat="1" ht="36.75" customHeight="1">
      <c r="A1" s="7" t="s">
        <v>0</v>
      </c>
      <c r="B1" s="7"/>
      <c r="C1" s="7"/>
      <c r="D1" s="7"/>
    </row>
    <row r="2" spans="1:4" s="2" customFormat="1" ht="26.25" customHeight="1">
      <c r="A2" s="8"/>
      <c r="B2" s="8"/>
      <c r="C2" s="8"/>
      <c r="D2" s="9" t="s">
        <v>1</v>
      </c>
    </row>
    <row r="3" spans="1:4" s="3" customFormat="1" ht="40.5" customHeight="1">
      <c r="A3" s="10" t="s">
        <v>2</v>
      </c>
      <c r="B3" s="11" t="s">
        <v>3</v>
      </c>
      <c r="C3" s="11" t="s">
        <v>4</v>
      </c>
      <c r="D3" s="12" t="s">
        <v>5</v>
      </c>
    </row>
    <row r="4" spans="1:4" s="4" customFormat="1" ht="27.75" customHeight="1">
      <c r="A4" s="13" t="s">
        <v>6</v>
      </c>
      <c r="B4" s="14">
        <f>B8+B12+B16+B19+B22+B26+B30</f>
        <v>186262</v>
      </c>
      <c r="C4" s="15">
        <f>C8+C12+C16+C19+C22+C26+C30</f>
        <v>116574</v>
      </c>
      <c r="D4" s="16">
        <f aca="true" t="shared" si="0" ref="D4:D7">(C4-B4)/B4</f>
        <v>-0.37413965274720556</v>
      </c>
    </row>
    <row r="5" spans="1:4" ht="27.75" customHeight="1">
      <c r="A5" s="17" t="s">
        <v>7</v>
      </c>
      <c r="B5" s="18">
        <f>B9+B13+B17+B20+B23+B27+B31</f>
        <v>95239</v>
      </c>
      <c r="C5" s="19">
        <f>C9+C13+C17+C20+C23+C27+C31</f>
        <v>58774</v>
      </c>
      <c r="D5" s="20">
        <f t="shared" si="0"/>
        <v>-0.38287886265080484</v>
      </c>
    </row>
    <row r="6" spans="1:4" ht="27.75" customHeight="1">
      <c r="A6" s="17" t="s">
        <v>8</v>
      </c>
      <c r="B6" s="18">
        <f>B10+B14+B24+B28+B32</f>
        <v>65533</v>
      </c>
      <c r="C6" s="21">
        <f>C10+C14+C24+C28+C32</f>
        <v>55596</v>
      </c>
      <c r="D6" s="20">
        <f t="shared" si="0"/>
        <v>-0.15163352814612485</v>
      </c>
    </row>
    <row r="7" spans="1:4" ht="27.75" customHeight="1">
      <c r="A7" s="17" t="s">
        <v>9</v>
      </c>
      <c r="B7" s="18">
        <f>B11+B15+B18+B21+B25+B29+B33</f>
        <v>25490</v>
      </c>
      <c r="C7" s="18">
        <f>C11+C15+C18+C21+C25+C29+C33</f>
        <v>2204</v>
      </c>
      <c r="D7" s="20">
        <f t="shared" si="0"/>
        <v>-0.9135347194978423</v>
      </c>
    </row>
    <row r="8" spans="1:4" s="2" customFormat="1" ht="27.75" customHeight="1">
      <c r="A8" s="13" t="s">
        <v>10</v>
      </c>
      <c r="B8" s="14">
        <v>69447</v>
      </c>
      <c r="C8" s="15"/>
      <c r="D8" s="16"/>
    </row>
    <row r="9" spans="1:4" s="2" customFormat="1" ht="27.75" customHeight="1">
      <c r="A9" s="17" t="s">
        <v>7</v>
      </c>
      <c r="B9" s="18">
        <v>36363</v>
      </c>
      <c r="C9" s="21"/>
      <c r="D9" s="20"/>
    </row>
    <row r="10" spans="1:4" s="2" customFormat="1" ht="27.75" customHeight="1">
      <c r="A10" s="17" t="s">
        <v>8</v>
      </c>
      <c r="B10" s="18">
        <v>14493</v>
      </c>
      <c r="C10" s="21"/>
      <c r="D10" s="20"/>
    </row>
    <row r="11" spans="1:4" ht="27.75" customHeight="1">
      <c r="A11" s="17" t="s">
        <v>11</v>
      </c>
      <c r="B11" s="18">
        <v>18591</v>
      </c>
      <c r="C11" s="21"/>
      <c r="D11" s="20"/>
    </row>
    <row r="12" spans="1:4" ht="27.75" customHeight="1">
      <c r="A12" s="13" t="s">
        <v>12</v>
      </c>
      <c r="B12" s="14">
        <v>31825</v>
      </c>
      <c r="C12" s="15">
        <v>33239</v>
      </c>
      <c r="D12" s="16">
        <f aca="true" t="shared" si="1" ref="D12:D33">(C12-B12)/B12</f>
        <v>0.04443047918303221</v>
      </c>
    </row>
    <row r="13" spans="1:4" ht="27.75" customHeight="1">
      <c r="A13" s="17" t="s">
        <v>7</v>
      </c>
      <c r="B13" s="18">
        <v>14277</v>
      </c>
      <c r="C13" s="21">
        <v>15023</v>
      </c>
      <c r="D13" s="20">
        <f t="shared" si="1"/>
        <v>0.052251873642922185</v>
      </c>
    </row>
    <row r="14" spans="1:4" ht="27.75" customHeight="1">
      <c r="A14" s="17" t="s">
        <v>8</v>
      </c>
      <c r="B14" s="18">
        <v>17034</v>
      </c>
      <c r="C14" s="21">
        <v>17816</v>
      </c>
      <c r="D14" s="20">
        <f t="shared" si="1"/>
        <v>0.04590818363273453</v>
      </c>
    </row>
    <row r="15" spans="1:4" ht="27.75" customHeight="1">
      <c r="A15" s="17" t="s">
        <v>11</v>
      </c>
      <c r="B15" s="18">
        <v>514</v>
      </c>
      <c r="C15" s="21">
        <v>400</v>
      </c>
      <c r="D15" s="20">
        <f t="shared" si="1"/>
        <v>-0.22178988326848248</v>
      </c>
    </row>
    <row r="16" spans="1:4" ht="27.75" customHeight="1">
      <c r="A16" s="13" t="s">
        <v>13</v>
      </c>
      <c r="B16" s="14">
        <v>3392</v>
      </c>
      <c r="C16" s="15">
        <v>2384</v>
      </c>
      <c r="D16" s="16">
        <f t="shared" si="1"/>
        <v>-0.2971698113207547</v>
      </c>
    </row>
    <row r="17" spans="1:4" ht="27.75" customHeight="1">
      <c r="A17" s="17" t="s">
        <v>7</v>
      </c>
      <c r="B17" s="18">
        <v>1185</v>
      </c>
      <c r="C17" s="21">
        <v>1813</v>
      </c>
      <c r="D17" s="20">
        <f t="shared" si="1"/>
        <v>0.529957805907173</v>
      </c>
    </row>
    <row r="18" spans="1:4" ht="27.75" customHeight="1">
      <c r="A18" s="17" t="s">
        <v>14</v>
      </c>
      <c r="B18" s="18">
        <v>2207</v>
      </c>
      <c r="C18" s="21">
        <v>571</v>
      </c>
      <c r="D18" s="20">
        <f t="shared" si="1"/>
        <v>-0.7412777526053467</v>
      </c>
    </row>
    <row r="19" spans="1:4" ht="27.75" customHeight="1">
      <c r="A19" s="13" t="s">
        <v>15</v>
      </c>
      <c r="B19" s="14">
        <v>24701</v>
      </c>
      <c r="C19" s="15">
        <v>27150</v>
      </c>
      <c r="D19" s="16">
        <f t="shared" si="1"/>
        <v>0.09914578357151532</v>
      </c>
    </row>
    <row r="20" spans="1:4" ht="27.75" customHeight="1">
      <c r="A20" s="17" t="s">
        <v>7</v>
      </c>
      <c r="B20" s="18">
        <v>23893</v>
      </c>
      <c r="C20" s="21">
        <v>26415</v>
      </c>
      <c r="D20" s="20">
        <f t="shared" si="1"/>
        <v>0.10555392792868204</v>
      </c>
    </row>
    <row r="21" spans="1:4" ht="27.75" customHeight="1">
      <c r="A21" s="17" t="s">
        <v>16</v>
      </c>
      <c r="B21" s="18">
        <v>808</v>
      </c>
      <c r="C21" s="21">
        <v>735</v>
      </c>
      <c r="D21" s="20">
        <f t="shared" si="1"/>
        <v>-0.09034653465346534</v>
      </c>
    </row>
    <row r="22" spans="1:4" ht="27.75" customHeight="1">
      <c r="A22" s="13" t="s">
        <v>17</v>
      </c>
      <c r="B22" s="14">
        <v>2453</v>
      </c>
      <c r="C22" s="15">
        <v>2961</v>
      </c>
      <c r="D22" s="16">
        <f t="shared" si="1"/>
        <v>0.20709335507541785</v>
      </c>
    </row>
    <row r="23" spans="1:4" ht="27.75" customHeight="1">
      <c r="A23" s="17" t="s">
        <v>7</v>
      </c>
      <c r="B23" s="18">
        <v>1181</v>
      </c>
      <c r="C23" s="21">
        <v>2523</v>
      </c>
      <c r="D23" s="20">
        <f t="shared" si="1"/>
        <v>1.136325148179509</v>
      </c>
    </row>
    <row r="24" spans="1:4" ht="27.75" customHeight="1">
      <c r="A24" s="17" t="s">
        <v>8</v>
      </c>
      <c r="B24" s="18">
        <v>1058</v>
      </c>
      <c r="C24" s="21">
        <v>340</v>
      </c>
      <c r="D24" s="20">
        <f t="shared" si="1"/>
        <v>-0.6786389413988658</v>
      </c>
    </row>
    <row r="25" spans="1:4" ht="27.75" customHeight="1">
      <c r="A25" s="17" t="s">
        <v>18</v>
      </c>
      <c r="B25" s="18">
        <v>214</v>
      </c>
      <c r="C25" s="21">
        <v>98</v>
      </c>
      <c r="D25" s="20">
        <f t="shared" si="1"/>
        <v>-0.5420560747663551</v>
      </c>
    </row>
    <row r="26" spans="1:4" ht="27.75" customHeight="1">
      <c r="A26" s="13" t="s">
        <v>19</v>
      </c>
      <c r="B26" s="14">
        <v>24492</v>
      </c>
      <c r="C26" s="15">
        <v>17540</v>
      </c>
      <c r="D26" s="16">
        <f t="shared" si="1"/>
        <v>-0.2838477870325004</v>
      </c>
    </row>
    <row r="27" spans="1:4" ht="27.75" customHeight="1">
      <c r="A27" s="17" t="s">
        <v>7</v>
      </c>
      <c r="B27" s="18">
        <v>8187</v>
      </c>
      <c r="C27" s="21">
        <v>1400</v>
      </c>
      <c r="D27" s="20">
        <f t="shared" si="1"/>
        <v>-0.8289971906681324</v>
      </c>
    </row>
    <row r="28" spans="1:4" ht="27.75" customHeight="1">
      <c r="A28" s="17" t="s">
        <v>8</v>
      </c>
      <c r="B28" s="18">
        <v>13621</v>
      </c>
      <c r="C28" s="21">
        <v>15940</v>
      </c>
      <c r="D28" s="20">
        <f t="shared" si="1"/>
        <v>0.17025181704720652</v>
      </c>
    </row>
    <row r="29" spans="1:4" ht="27.75" customHeight="1">
      <c r="A29" s="17" t="s">
        <v>20</v>
      </c>
      <c r="B29" s="18">
        <v>2684</v>
      </c>
      <c r="C29" s="21">
        <v>200</v>
      </c>
      <c r="D29" s="20">
        <f t="shared" si="1"/>
        <v>-0.9254843517138599</v>
      </c>
    </row>
    <row r="30" spans="1:4" ht="27.75" customHeight="1">
      <c r="A30" s="13" t="s">
        <v>21</v>
      </c>
      <c r="B30" s="14">
        <v>29952</v>
      </c>
      <c r="C30" s="15">
        <v>33300</v>
      </c>
      <c r="D30" s="16">
        <f t="shared" si="1"/>
        <v>0.11177884615384616</v>
      </c>
    </row>
    <row r="31" spans="1:4" ht="27.75" customHeight="1">
      <c r="A31" s="17" t="s">
        <v>7</v>
      </c>
      <c r="B31" s="18">
        <v>10153</v>
      </c>
      <c r="C31" s="21">
        <v>11600</v>
      </c>
      <c r="D31" s="20">
        <f t="shared" si="1"/>
        <v>0.1425194523786073</v>
      </c>
    </row>
    <row r="32" spans="1:4" ht="27.75" customHeight="1">
      <c r="A32" s="17" t="s">
        <v>8</v>
      </c>
      <c r="B32" s="18">
        <v>19327</v>
      </c>
      <c r="C32" s="21">
        <v>21500</v>
      </c>
      <c r="D32" s="20">
        <f t="shared" si="1"/>
        <v>0.11243338334971802</v>
      </c>
    </row>
    <row r="33" spans="1:4" ht="27.75" customHeight="1">
      <c r="A33" s="17" t="s">
        <v>22</v>
      </c>
      <c r="B33" s="18">
        <f>B30-B31-B32</f>
        <v>472</v>
      </c>
      <c r="C33" s="21">
        <v>200</v>
      </c>
      <c r="D33" s="20">
        <f t="shared" si="1"/>
        <v>-0.576271186440678</v>
      </c>
    </row>
    <row r="34" ht="18.75" customHeight="1"/>
  </sheetData>
  <sheetProtection/>
  <mergeCells count="1">
    <mergeCell ref="A1:D1"/>
  </mergeCells>
  <printOptions horizontalCentered="1"/>
  <pageMargins left="0.75" right="0.75" top="0.7900000000000001" bottom="0.7900000000000001" header="0.51" footer="0.51"/>
  <pageSetup fitToHeight="0" fitToWidth="1" horizontalDpi="600" verticalDpi="600" orientation="landscape" paperSize="9"/>
  <rowBreaks count="2" manualBreakCount="2">
    <brk id="15" max="3" man="1"/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wzc</dc:creator>
  <cp:keywords/>
  <dc:description/>
  <cp:lastModifiedBy>Root</cp:lastModifiedBy>
  <dcterms:created xsi:type="dcterms:W3CDTF">2021-02-19T00:44:26Z</dcterms:created>
  <dcterms:modified xsi:type="dcterms:W3CDTF">2021-02-19T00:45:55Z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