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<sst xmlns="http://schemas.openxmlformats.org/spreadsheetml/2006/main" count="104" uniqueCount="78">
  <si>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2021年常山县机关事业单位公开招聘编外人员笔试、技能测试总成绩及入围面试人员名单</t>
  </si>
  <si>
    <t>报考单位</t>
  </si>
  <si>
    <t>报考岗位</t>
  </si>
  <si>
    <t>姓名</t>
  </si>
  <si>
    <t>准考证号</t>
  </si>
  <si>
    <t>笔试成绩</t>
  </si>
  <si>
    <t>折合后成绩</t>
  </si>
  <si>
    <t>技能成绩</t>
  </si>
  <si>
    <t>笔试、技能测试总成绩</t>
  </si>
  <si>
    <t>名次</t>
  </si>
  <si>
    <t>是否入围面试</t>
  </si>
  <si>
    <t>常山县机关事务保障中心</t>
  </si>
  <si>
    <t>驾驶员1</t>
  </si>
  <si>
    <t>徐伟</t>
  </si>
  <si>
    <t>00804010107</t>
  </si>
  <si>
    <t>入围面试</t>
  </si>
  <si>
    <t>王晓平</t>
  </si>
  <si>
    <t>00804010108</t>
  </si>
  <si>
    <t>徐建峰</t>
  </si>
  <si>
    <t>00804010103</t>
  </si>
  <si>
    <t>华智</t>
  </si>
  <si>
    <t>00804010110</t>
  </si>
  <si>
    <t>江聪</t>
  </si>
  <si>
    <t>00804010105</t>
  </si>
  <si>
    <t>王盛</t>
  </si>
  <si>
    <t>00804010106</t>
  </si>
  <si>
    <t>吴小龙</t>
  </si>
  <si>
    <t>00804010111</t>
  </si>
  <si>
    <t>李剑飞</t>
  </si>
  <si>
    <t>00804010113</t>
  </si>
  <si>
    <t>饶林平</t>
  </si>
  <si>
    <t>00804010116</t>
  </si>
  <si>
    <t>杨雪唐</t>
  </si>
  <si>
    <t>00804010112</t>
  </si>
  <si>
    <t>余欣</t>
  </si>
  <si>
    <t>00804010109</t>
  </si>
  <si>
    <t>汪斌</t>
  </si>
  <si>
    <t>00804010114</t>
  </si>
  <si>
    <t>00804010102</t>
  </si>
  <si>
    <t>00804010115</t>
  </si>
  <si>
    <t>00804010104</t>
  </si>
  <si>
    <t>常山县人民法院</t>
  </si>
  <si>
    <t>驾驶员3</t>
  </si>
  <si>
    <t>刘俊军</t>
  </si>
  <si>
    <t>00804010120</t>
  </si>
  <si>
    <t>洪斌</t>
  </si>
  <si>
    <t>00804010119</t>
  </si>
  <si>
    <t>胡小平</t>
  </si>
  <si>
    <t>00804010118</t>
  </si>
  <si>
    <t>王伟</t>
  </si>
  <si>
    <t>00804010117</t>
  </si>
  <si>
    <t>叶飞</t>
  </si>
  <si>
    <t>00804010121</t>
  </si>
  <si>
    <t>测试县人民检察院</t>
  </si>
  <si>
    <t>驾驶员4</t>
  </si>
  <si>
    <t>钱雪华</t>
  </si>
  <si>
    <t>00804010125</t>
  </si>
  <si>
    <t>林星星</t>
  </si>
  <si>
    <t>00804010127</t>
  </si>
  <si>
    <t>刘杰</t>
  </si>
  <si>
    <t>00804010126</t>
  </si>
  <si>
    <t>陈龚豪</t>
  </si>
  <si>
    <t>00804010130</t>
  </si>
  <si>
    <t>周岳云</t>
  </si>
  <si>
    <t>00804010124</t>
  </si>
  <si>
    <t>胡月</t>
  </si>
  <si>
    <t>00804010131</t>
  </si>
  <si>
    <t>00804010129</t>
  </si>
  <si>
    <t>00804010128</t>
  </si>
  <si>
    <t>常山县应急管理局</t>
  </si>
  <si>
    <t>驾驶员6</t>
  </si>
  <si>
    <t>徐国建</t>
  </si>
  <si>
    <t>00804010132</t>
  </si>
  <si>
    <t>詹光斌</t>
  </si>
  <si>
    <t>00804010134</t>
  </si>
  <si>
    <t>郑斌</t>
  </si>
  <si>
    <t>00804010133</t>
  </si>
  <si>
    <t>00804010135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</si>
</sst>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L1" sqref="L1"/>
    </sheetView>
  </sheetViews>
  <sheetFormatPr defaultColWidth="9.00390625" defaultRowHeight="14.25"/>
  <cols>
    <col min="1" max="2" width="7.625" style="2" customWidth="1"/>
    <col min="3" max="3" width="6.625" style="2" customWidth="1"/>
    <col min="4" max="4" width="10.625" style="2" customWidth="1"/>
    <col min="5" max="5" width="5.625" style="3" customWidth="1"/>
    <col min="6" max="6" width="6.375" style="3" customWidth="1"/>
    <col min="7" max="7" width="6.625" style="3" customWidth="1"/>
    <col min="8" max="8" width="6.375" style="3" customWidth="1"/>
    <col min="9" max="9" width="7.625" style="3" customWidth="1"/>
    <col min="10" max="10" width="4.625" style="2" customWidth="1"/>
    <col min="11" max="16384" width="9.00390625" style="4" customWidth="1"/>
  </cols>
  <sheetData>
    <row r="1" spans="1:11" ht="6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6</v>
      </c>
      <c r="I2" s="8" t="s">
        <v>8</v>
      </c>
      <c r="J2" s="18" t="s">
        <v>9</v>
      </c>
      <c r="K2" s="18" t="s">
        <v>10</v>
      </c>
    </row>
    <row r="3" spans="1:11" s="1" customFormat="1" ht="21" customHeight="1">
      <c r="A3" s="9" t="s">
        <v>11</v>
      </c>
      <c r="B3" s="9" t="s">
        <v>12</v>
      </c>
      <c r="C3" s="10" t="s">
        <v>13</v>
      </c>
      <c r="D3" s="11" t="s">
        <v>14</v>
      </c>
      <c r="E3" s="12">
        <v>64.3</v>
      </c>
      <c r="F3" s="13">
        <f aca="true" t="shared" si="0" ref="F3:F34">E3*0.2</f>
        <v>12.86</v>
      </c>
      <c r="G3" s="14">
        <v>98</v>
      </c>
      <c r="H3" s="14">
        <f aca="true" t="shared" si="1" ref="H3:H34">G3*0.5</f>
        <v>49</v>
      </c>
      <c r="I3" s="14">
        <f aca="true" t="shared" si="2" ref="I3:I34">F3+H3</f>
        <v>61.86</v>
      </c>
      <c r="J3" s="19">
        <v>1</v>
      </c>
      <c r="K3" s="20" t="s">
        <v>15</v>
      </c>
    </row>
    <row r="4" spans="1:11" s="1" customFormat="1" ht="21" customHeight="1">
      <c r="A4" s="15"/>
      <c r="B4" s="15"/>
      <c r="C4" s="10" t="s">
        <v>16</v>
      </c>
      <c r="D4" s="11" t="s">
        <v>17</v>
      </c>
      <c r="E4" s="12">
        <v>63</v>
      </c>
      <c r="F4" s="13">
        <f t="shared" si="0"/>
        <v>12.600000000000001</v>
      </c>
      <c r="G4" s="14">
        <v>96</v>
      </c>
      <c r="H4" s="14">
        <f t="shared" si="1"/>
        <v>48</v>
      </c>
      <c r="I4" s="14">
        <f t="shared" si="2"/>
        <v>60.6</v>
      </c>
      <c r="J4" s="19">
        <v>2</v>
      </c>
      <c r="K4" s="20" t="s">
        <v>15</v>
      </c>
    </row>
    <row r="5" spans="1:11" s="1" customFormat="1" ht="21" customHeight="1">
      <c r="A5" s="15"/>
      <c r="B5" s="15"/>
      <c r="C5" s="10" t="s">
        <v>18</v>
      </c>
      <c r="D5" s="11" t="s">
        <v>19</v>
      </c>
      <c r="E5" s="12">
        <v>59.3</v>
      </c>
      <c r="F5" s="13">
        <f t="shared" si="0"/>
        <v>11.86</v>
      </c>
      <c r="G5" s="14">
        <v>94</v>
      </c>
      <c r="H5" s="14">
        <f t="shared" si="1"/>
        <v>47</v>
      </c>
      <c r="I5" s="14">
        <f t="shared" si="2"/>
        <v>58.86</v>
      </c>
      <c r="J5" s="19">
        <v>3</v>
      </c>
      <c r="K5" s="20" t="s">
        <v>15</v>
      </c>
    </row>
    <row r="6" spans="1:11" s="1" customFormat="1" ht="21" customHeight="1">
      <c r="A6" s="15"/>
      <c r="B6" s="15"/>
      <c r="C6" s="10" t="s">
        <v>20</v>
      </c>
      <c r="D6" s="11" t="s">
        <v>21</v>
      </c>
      <c r="E6" s="12">
        <v>62.3</v>
      </c>
      <c r="F6" s="13">
        <f t="shared" si="0"/>
        <v>12.46</v>
      </c>
      <c r="G6" s="14">
        <v>92</v>
      </c>
      <c r="H6" s="14">
        <f t="shared" si="1"/>
        <v>46</v>
      </c>
      <c r="I6" s="14">
        <f t="shared" si="2"/>
        <v>58.46</v>
      </c>
      <c r="J6" s="19">
        <v>4</v>
      </c>
      <c r="K6" s="20" t="s">
        <v>15</v>
      </c>
    </row>
    <row r="7" spans="1:11" s="1" customFormat="1" ht="21" customHeight="1">
      <c r="A7" s="15"/>
      <c r="B7" s="15"/>
      <c r="C7" s="10" t="s">
        <v>22</v>
      </c>
      <c r="D7" s="11" t="s">
        <v>23</v>
      </c>
      <c r="E7" s="12">
        <v>61.7</v>
      </c>
      <c r="F7" s="13">
        <f t="shared" si="0"/>
        <v>12.340000000000002</v>
      </c>
      <c r="G7" s="14">
        <v>89</v>
      </c>
      <c r="H7" s="14">
        <f t="shared" si="1"/>
        <v>44.5</v>
      </c>
      <c r="I7" s="14">
        <f t="shared" si="2"/>
        <v>56.84</v>
      </c>
      <c r="J7" s="19">
        <v>5</v>
      </c>
      <c r="K7" s="20" t="s">
        <v>15</v>
      </c>
    </row>
    <row r="8" spans="1:11" s="1" customFormat="1" ht="21" customHeight="1">
      <c r="A8" s="15"/>
      <c r="B8" s="15"/>
      <c r="C8" s="10" t="s">
        <v>24</v>
      </c>
      <c r="D8" s="11" t="s">
        <v>25</v>
      </c>
      <c r="E8" s="12">
        <v>72.4</v>
      </c>
      <c r="F8" s="13">
        <f t="shared" si="0"/>
        <v>14.480000000000002</v>
      </c>
      <c r="G8" s="14">
        <v>82</v>
      </c>
      <c r="H8" s="14">
        <f t="shared" si="1"/>
        <v>41</v>
      </c>
      <c r="I8" s="14">
        <f t="shared" si="2"/>
        <v>55.480000000000004</v>
      </c>
      <c r="J8" s="19">
        <v>6</v>
      </c>
      <c r="K8" s="20" t="s">
        <v>15</v>
      </c>
    </row>
    <row r="9" spans="1:11" s="1" customFormat="1" ht="21" customHeight="1">
      <c r="A9" s="15"/>
      <c r="B9" s="15"/>
      <c r="C9" s="10" t="s">
        <v>26</v>
      </c>
      <c r="D9" s="11" t="s">
        <v>27</v>
      </c>
      <c r="E9" s="12">
        <v>49.6</v>
      </c>
      <c r="F9" s="13">
        <f t="shared" si="0"/>
        <v>9.920000000000002</v>
      </c>
      <c r="G9" s="14">
        <v>91</v>
      </c>
      <c r="H9" s="14">
        <f t="shared" si="1"/>
        <v>45.5</v>
      </c>
      <c r="I9" s="14">
        <f t="shared" si="2"/>
        <v>55.42</v>
      </c>
      <c r="J9" s="19">
        <v>7</v>
      </c>
      <c r="K9" s="20" t="s">
        <v>15</v>
      </c>
    </row>
    <row r="10" spans="1:11" s="1" customFormat="1" ht="21" customHeight="1">
      <c r="A10" s="15"/>
      <c r="B10" s="15"/>
      <c r="C10" s="10" t="s">
        <v>28</v>
      </c>
      <c r="D10" s="11" t="s">
        <v>29</v>
      </c>
      <c r="E10" s="12">
        <v>66.6</v>
      </c>
      <c r="F10" s="13">
        <f t="shared" si="0"/>
        <v>13.32</v>
      </c>
      <c r="G10" s="14">
        <v>84</v>
      </c>
      <c r="H10" s="14">
        <f t="shared" si="1"/>
        <v>42</v>
      </c>
      <c r="I10" s="14">
        <f t="shared" si="2"/>
        <v>55.32</v>
      </c>
      <c r="J10" s="19">
        <v>8</v>
      </c>
      <c r="K10" s="20" t="s">
        <v>15</v>
      </c>
    </row>
    <row r="11" spans="1:11" s="1" customFormat="1" ht="21" customHeight="1">
      <c r="A11" s="15"/>
      <c r="B11" s="15"/>
      <c r="C11" s="10" t="s">
        <v>30</v>
      </c>
      <c r="D11" s="11" t="s">
        <v>31</v>
      </c>
      <c r="E11" s="12">
        <v>38.5</v>
      </c>
      <c r="F11" s="13">
        <f t="shared" si="0"/>
        <v>7.7</v>
      </c>
      <c r="G11" s="14">
        <v>90</v>
      </c>
      <c r="H11" s="14">
        <f t="shared" si="1"/>
        <v>45</v>
      </c>
      <c r="I11" s="14">
        <f t="shared" si="2"/>
        <v>52.7</v>
      </c>
      <c r="J11" s="19">
        <v>9</v>
      </c>
      <c r="K11" s="20" t="s">
        <v>15</v>
      </c>
    </row>
    <row r="12" spans="1:11" s="1" customFormat="1" ht="21" customHeight="1">
      <c r="A12" s="15"/>
      <c r="B12" s="15"/>
      <c r="C12" s="10" t="s">
        <v>32</v>
      </c>
      <c r="D12" s="11" t="s">
        <v>33</v>
      </c>
      <c r="E12" s="12">
        <v>50.7</v>
      </c>
      <c r="F12" s="13">
        <f t="shared" si="0"/>
        <v>10.14</v>
      </c>
      <c r="G12" s="14">
        <v>82</v>
      </c>
      <c r="H12" s="14">
        <f t="shared" si="1"/>
        <v>41</v>
      </c>
      <c r="I12" s="14">
        <f t="shared" si="2"/>
        <v>51.14</v>
      </c>
      <c r="J12" s="19">
        <v>10</v>
      </c>
      <c r="K12" s="20" t="s">
        <v>15</v>
      </c>
    </row>
    <row r="13" spans="1:11" s="1" customFormat="1" ht="21" customHeight="1">
      <c r="A13" s="15"/>
      <c r="B13" s="15"/>
      <c r="C13" s="10" t="s">
        <v>34</v>
      </c>
      <c r="D13" s="11" t="s">
        <v>35</v>
      </c>
      <c r="E13" s="12">
        <v>48.2</v>
      </c>
      <c r="F13" s="13">
        <f t="shared" si="0"/>
        <v>9.64</v>
      </c>
      <c r="G13" s="14">
        <v>83</v>
      </c>
      <c r="H13" s="14">
        <f t="shared" si="1"/>
        <v>41.5</v>
      </c>
      <c r="I13" s="14">
        <f t="shared" si="2"/>
        <v>51.14</v>
      </c>
      <c r="J13" s="19">
        <v>10</v>
      </c>
      <c r="K13" s="20" t="s">
        <v>15</v>
      </c>
    </row>
    <row r="14" spans="1:11" s="1" customFormat="1" ht="21" customHeight="1">
      <c r="A14" s="15"/>
      <c r="B14" s="15"/>
      <c r="C14" s="10" t="s">
        <v>36</v>
      </c>
      <c r="D14" s="11" t="s">
        <v>37</v>
      </c>
      <c r="E14" s="12">
        <v>63.3</v>
      </c>
      <c r="F14" s="13">
        <f t="shared" si="0"/>
        <v>12.66</v>
      </c>
      <c r="G14" s="14">
        <v>76</v>
      </c>
      <c r="H14" s="14">
        <f t="shared" si="1"/>
        <v>38</v>
      </c>
      <c r="I14" s="14">
        <f t="shared" si="2"/>
        <v>50.66</v>
      </c>
      <c r="J14" s="19">
        <v>12</v>
      </c>
      <c r="K14" s="20" t="s">
        <v>15</v>
      </c>
    </row>
    <row r="15" spans="1:11" s="1" customFormat="1" ht="21" customHeight="1">
      <c r="A15" s="15"/>
      <c r="B15" s="15"/>
      <c r="C15" s="10"/>
      <c r="D15" s="11" t="s">
        <v>38</v>
      </c>
      <c r="E15" s="12">
        <v>45.4</v>
      </c>
      <c r="F15" s="13">
        <f t="shared" si="0"/>
        <v>9.08</v>
      </c>
      <c r="G15" s="14">
        <v>72</v>
      </c>
      <c r="H15" s="14">
        <f t="shared" si="1"/>
        <v>36</v>
      </c>
      <c r="I15" s="14">
        <f t="shared" si="2"/>
        <v>45.08</v>
      </c>
      <c r="J15" s="19">
        <v>13</v>
      </c>
      <c r="K15" s="20"/>
    </row>
    <row r="16" spans="1:11" s="1" customFormat="1" ht="21" customHeight="1">
      <c r="A16" s="15"/>
      <c r="B16" s="15"/>
      <c r="C16" s="10"/>
      <c r="D16" s="11" t="s">
        <v>39</v>
      </c>
      <c r="E16" s="12">
        <v>50.2</v>
      </c>
      <c r="F16" s="13">
        <f t="shared" si="0"/>
        <v>10.040000000000001</v>
      </c>
      <c r="G16" s="14">
        <v>63</v>
      </c>
      <c r="H16" s="14">
        <f t="shared" si="1"/>
        <v>31.5</v>
      </c>
      <c r="I16" s="14">
        <f t="shared" si="2"/>
        <v>41.54</v>
      </c>
      <c r="J16" s="19">
        <v>14</v>
      </c>
      <c r="K16" s="20"/>
    </row>
    <row r="17" spans="1:11" s="1" customFormat="1" ht="21" customHeight="1">
      <c r="A17" s="15"/>
      <c r="B17" s="15"/>
      <c r="C17" s="10"/>
      <c r="D17" s="11" t="s">
        <v>40</v>
      </c>
      <c r="E17" s="12">
        <v>33.5</v>
      </c>
      <c r="F17" s="13">
        <f t="shared" si="0"/>
        <v>6.7</v>
      </c>
      <c r="G17" s="14">
        <v>65</v>
      </c>
      <c r="H17" s="14">
        <f t="shared" si="1"/>
        <v>32.5</v>
      </c>
      <c r="I17" s="14">
        <f t="shared" si="2"/>
        <v>39.2</v>
      </c>
      <c r="J17" s="19">
        <v>15</v>
      </c>
      <c r="K17" s="20"/>
    </row>
    <row r="18" spans="1:11" s="1" customFormat="1" ht="21" customHeight="1">
      <c r="A18" s="9" t="s">
        <v>41</v>
      </c>
      <c r="B18" s="9" t="s">
        <v>42</v>
      </c>
      <c r="C18" s="10" t="s">
        <v>43</v>
      </c>
      <c r="D18" s="11" t="s">
        <v>44</v>
      </c>
      <c r="E18" s="12">
        <v>62.8</v>
      </c>
      <c r="F18" s="13">
        <f t="shared" si="0"/>
        <v>12.56</v>
      </c>
      <c r="G18" s="14">
        <v>98</v>
      </c>
      <c r="H18" s="14">
        <f t="shared" si="1"/>
        <v>49</v>
      </c>
      <c r="I18" s="14">
        <f t="shared" si="2"/>
        <v>61.56</v>
      </c>
      <c r="J18" s="19">
        <v>1</v>
      </c>
      <c r="K18" s="20" t="s">
        <v>15</v>
      </c>
    </row>
    <row r="19" spans="1:11" s="1" customFormat="1" ht="21" customHeight="1">
      <c r="A19" s="15"/>
      <c r="B19" s="15"/>
      <c r="C19" s="10" t="s">
        <v>45</v>
      </c>
      <c r="D19" s="11" t="s">
        <v>46</v>
      </c>
      <c r="E19" s="12">
        <v>48.1</v>
      </c>
      <c r="F19" s="13">
        <f t="shared" si="0"/>
        <v>9.620000000000001</v>
      </c>
      <c r="G19" s="14">
        <v>96</v>
      </c>
      <c r="H19" s="14">
        <f t="shared" si="1"/>
        <v>48</v>
      </c>
      <c r="I19" s="14">
        <f t="shared" si="2"/>
        <v>57.620000000000005</v>
      </c>
      <c r="J19" s="19">
        <v>2</v>
      </c>
      <c r="K19" s="20" t="s">
        <v>15</v>
      </c>
    </row>
    <row r="20" spans="1:11" s="1" customFormat="1" ht="21" customHeight="1">
      <c r="A20" s="15"/>
      <c r="B20" s="15"/>
      <c r="C20" s="10" t="s">
        <v>47</v>
      </c>
      <c r="D20" s="11" t="s">
        <v>48</v>
      </c>
      <c r="E20" s="12">
        <v>59.1</v>
      </c>
      <c r="F20" s="13">
        <f t="shared" si="0"/>
        <v>11.82</v>
      </c>
      <c r="G20" s="14">
        <v>89</v>
      </c>
      <c r="H20" s="14">
        <f t="shared" si="1"/>
        <v>44.5</v>
      </c>
      <c r="I20" s="14">
        <f t="shared" si="2"/>
        <v>56.32</v>
      </c>
      <c r="J20" s="19">
        <v>3</v>
      </c>
      <c r="K20" s="20" t="s">
        <v>15</v>
      </c>
    </row>
    <row r="21" spans="1:11" s="1" customFormat="1" ht="21" customHeight="1">
      <c r="A21" s="15"/>
      <c r="B21" s="15"/>
      <c r="C21" s="10" t="s">
        <v>49</v>
      </c>
      <c r="D21" s="11" t="s">
        <v>50</v>
      </c>
      <c r="E21" s="12">
        <v>62.4</v>
      </c>
      <c r="F21" s="13">
        <f t="shared" si="0"/>
        <v>12.48</v>
      </c>
      <c r="G21" s="14">
        <v>77</v>
      </c>
      <c r="H21" s="14">
        <f t="shared" si="1"/>
        <v>38.5</v>
      </c>
      <c r="I21" s="14">
        <f t="shared" si="2"/>
        <v>50.980000000000004</v>
      </c>
      <c r="J21" s="19">
        <v>4</v>
      </c>
      <c r="K21" s="20" t="s">
        <v>15</v>
      </c>
    </row>
    <row r="22" spans="1:11" s="1" customFormat="1" ht="21" customHeight="1">
      <c r="A22" s="15"/>
      <c r="B22" s="15"/>
      <c r="C22" s="10" t="s">
        <v>51</v>
      </c>
      <c r="D22" s="11" t="s">
        <v>52</v>
      </c>
      <c r="E22" s="12">
        <v>47.3</v>
      </c>
      <c r="F22" s="13">
        <f t="shared" si="0"/>
        <v>9.459999999999999</v>
      </c>
      <c r="G22" s="14">
        <v>81</v>
      </c>
      <c r="H22" s="14">
        <f t="shared" si="1"/>
        <v>40.5</v>
      </c>
      <c r="I22" s="14">
        <f t="shared" si="2"/>
        <v>49.96</v>
      </c>
      <c r="J22" s="19">
        <v>5</v>
      </c>
      <c r="K22" s="20" t="s">
        <v>15</v>
      </c>
    </row>
    <row r="23" spans="1:11" s="1" customFormat="1" ht="21" customHeight="1">
      <c r="A23" s="9" t="s">
        <v>53</v>
      </c>
      <c r="B23" s="9" t="s">
        <v>54</v>
      </c>
      <c r="C23" s="10" t="s">
        <v>55</v>
      </c>
      <c r="D23" s="11" t="s">
        <v>56</v>
      </c>
      <c r="E23" s="12">
        <v>58.4</v>
      </c>
      <c r="F23" s="13">
        <f t="shared" si="0"/>
        <v>11.68</v>
      </c>
      <c r="G23" s="14">
        <v>99</v>
      </c>
      <c r="H23" s="14">
        <f t="shared" si="1"/>
        <v>49.5</v>
      </c>
      <c r="I23" s="14">
        <f t="shared" si="2"/>
        <v>61.18</v>
      </c>
      <c r="J23" s="19">
        <v>1</v>
      </c>
      <c r="K23" s="20" t="s">
        <v>15</v>
      </c>
    </row>
    <row r="24" spans="1:11" s="1" customFormat="1" ht="21" customHeight="1">
      <c r="A24" s="15"/>
      <c r="B24" s="15"/>
      <c r="C24" s="10" t="s">
        <v>57</v>
      </c>
      <c r="D24" s="11" t="s">
        <v>58</v>
      </c>
      <c r="E24" s="12">
        <v>60.3</v>
      </c>
      <c r="F24" s="13">
        <f t="shared" si="0"/>
        <v>12.06</v>
      </c>
      <c r="G24" s="14">
        <v>98</v>
      </c>
      <c r="H24" s="14">
        <f t="shared" si="1"/>
        <v>49</v>
      </c>
      <c r="I24" s="14">
        <f t="shared" si="2"/>
        <v>61.06</v>
      </c>
      <c r="J24" s="19">
        <v>2</v>
      </c>
      <c r="K24" s="20" t="s">
        <v>15</v>
      </c>
    </row>
    <row r="25" spans="1:11" s="1" customFormat="1" ht="21" customHeight="1">
      <c r="A25" s="15"/>
      <c r="B25" s="15"/>
      <c r="C25" s="10" t="s">
        <v>59</v>
      </c>
      <c r="D25" s="11" t="s">
        <v>60</v>
      </c>
      <c r="E25" s="12">
        <v>55.3</v>
      </c>
      <c r="F25" s="13">
        <f t="shared" si="0"/>
        <v>11.06</v>
      </c>
      <c r="G25" s="14">
        <v>100</v>
      </c>
      <c r="H25" s="14">
        <f t="shared" si="1"/>
        <v>50</v>
      </c>
      <c r="I25" s="14">
        <f t="shared" si="2"/>
        <v>61.06</v>
      </c>
      <c r="J25" s="19">
        <v>2</v>
      </c>
      <c r="K25" s="20" t="s">
        <v>15</v>
      </c>
    </row>
    <row r="26" spans="1:11" s="1" customFormat="1" ht="21" customHeight="1">
      <c r="A26" s="15"/>
      <c r="B26" s="15"/>
      <c r="C26" s="10" t="s">
        <v>61</v>
      </c>
      <c r="D26" s="11" t="s">
        <v>62</v>
      </c>
      <c r="E26" s="12">
        <v>54.9</v>
      </c>
      <c r="F26" s="13">
        <f t="shared" si="0"/>
        <v>10.98</v>
      </c>
      <c r="G26" s="14">
        <v>100</v>
      </c>
      <c r="H26" s="14">
        <f t="shared" si="1"/>
        <v>50</v>
      </c>
      <c r="I26" s="14">
        <f t="shared" si="2"/>
        <v>60.980000000000004</v>
      </c>
      <c r="J26" s="19">
        <v>4</v>
      </c>
      <c r="K26" s="20" t="s">
        <v>15</v>
      </c>
    </row>
    <row r="27" spans="1:11" s="1" customFormat="1" ht="21" customHeight="1">
      <c r="A27" s="15"/>
      <c r="B27" s="15"/>
      <c r="C27" s="10" t="s">
        <v>63</v>
      </c>
      <c r="D27" s="11" t="s">
        <v>64</v>
      </c>
      <c r="E27" s="12">
        <v>55.3</v>
      </c>
      <c r="F27" s="13">
        <f t="shared" si="0"/>
        <v>11.06</v>
      </c>
      <c r="G27" s="14">
        <v>95</v>
      </c>
      <c r="H27" s="14">
        <f t="shared" si="1"/>
        <v>47.5</v>
      </c>
      <c r="I27" s="14">
        <f t="shared" si="2"/>
        <v>58.56</v>
      </c>
      <c r="J27" s="19">
        <v>5</v>
      </c>
      <c r="K27" s="20" t="s">
        <v>15</v>
      </c>
    </row>
    <row r="28" spans="1:11" s="1" customFormat="1" ht="21" customHeight="1">
      <c r="A28" s="15"/>
      <c r="B28" s="15"/>
      <c r="C28" s="10" t="s">
        <v>65</v>
      </c>
      <c r="D28" s="11" t="s">
        <v>66</v>
      </c>
      <c r="E28" s="12">
        <v>61.7</v>
      </c>
      <c r="F28" s="13">
        <f t="shared" si="0"/>
        <v>12.340000000000002</v>
      </c>
      <c r="G28" s="16">
        <v>92</v>
      </c>
      <c r="H28" s="14">
        <f t="shared" si="1"/>
        <v>46</v>
      </c>
      <c r="I28" s="14">
        <f t="shared" si="2"/>
        <v>58.34</v>
      </c>
      <c r="J28" s="19">
        <v>6</v>
      </c>
      <c r="K28" s="20" t="s">
        <v>15</v>
      </c>
    </row>
    <row r="29" spans="1:11" s="1" customFormat="1" ht="21" customHeight="1">
      <c r="A29" s="15"/>
      <c r="B29" s="15"/>
      <c r="C29" s="10"/>
      <c r="D29" s="11" t="s">
        <v>67</v>
      </c>
      <c r="E29" s="12">
        <v>52.1</v>
      </c>
      <c r="F29" s="13">
        <f t="shared" si="0"/>
        <v>10.420000000000002</v>
      </c>
      <c r="G29" s="14">
        <v>88</v>
      </c>
      <c r="H29" s="14">
        <f t="shared" si="1"/>
        <v>44</v>
      </c>
      <c r="I29" s="14">
        <f t="shared" si="2"/>
        <v>54.42</v>
      </c>
      <c r="J29" s="19">
        <v>7</v>
      </c>
      <c r="K29" s="20"/>
    </row>
    <row r="30" spans="1:11" s="1" customFormat="1" ht="21" customHeight="1">
      <c r="A30" s="17"/>
      <c r="B30" s="17"/>
      <c r="C30" s="10"/>
      <c r="D30" s="11" t="s">
        <v>68</v>
      </c>
      <c r="E30" s="12">
        <v>41.5</v>
      </c>
      <c r="F30" s="13">
        <f t="shared" si="0"/>
        <v>8.3</v>
      </c>
      <c r="G30" s="14">
        <v>87</v>
      </c>
      <c r="H30" s="14">
        <f t="shared" si="1"/>
        <v>43.5</v>
      </c>
      <c r="I30" s="14">
        <f t="shared" si="2"/>
        <v>51.8</v>
      </c>
      <c r="J30" s="19">
        <v>8</v>
      </c>
      <c r="K30" s="20"/>
    </row>
    <row r="31" spans="1:11" s="1" customFormat="1" ht="21" customHeight="1">
      <c r="A31" s="9" t="s">
        <v>69</v>
      </c>
      <c r="B31" s="9" t="s">
        <v>70</v>
      </c>
      <c r="C31" s="10" t="s">
        <v>71</v>
      </c>
      <c r="D31" s="11" t="s">
        <v>72</v>
      </c>
      <c r="E31" s="12">
        <v>63.8</v>
      </c>
      <c r="F31" s="13">
        <f t="shared" si="0"/>
        <v>12.76</v>
      </c>
      <c r="G31" s="14">
        <v>100</v>
      </c>
      <c r="H31" s="14">
        <f t="shared" si="1"/>
        <v>50</v>
      </c>
      <c r="I31" s="14">
        <f t="shared" si="2"/>
        <v>62.76</v>
      </c>
      <c r="J31" s="19">
        <v>1</v>
      </c>
      <c r="K31" s="20" t="s">
        <v>15</v>
      </c>
    </row>
    <row r="32" spans="1:11" ht="21" customHeight="1">
      <c r="A32" s="15"/>
      <c r="B32" s="15"/>
      <c r="C32" s="10" t="s">
        <v>73</v>
      </c>
      <c r="D32" s="11" t="s">
        <v>74</v>
      </c>
      <c r="E32" s="12">
        <v>54.4</v>
      </c>
      <c r="F32" s="13">
        <f t="shared" si="0"/>
        <v>10.88</v>
      </c>
      <c r="G32" s="14">
        <v>98</v>
      </c>
      <c r="H32" s="14">
        <f t="shared" si="1"/>
        <v>49</v>
      </c>
      <c r="I32" s="14">
        <f t="shared" si="2"/>
        <v>59.88</v>
      </c>
      <c r="J32" s="19">
        <v>2</v>
      </c>
      <c r="K32" s="20" t="s">
        <v>15</v>
      </c>
    </row>
    <row r="33" spans="1:11" ht="21" customHeight="1">
      <c r="A33" s="15"/>
      <c r="B33" s="15"/>
      <c r="C33" s="10" t="s">
        <v>75</v>
      </c>
      <c r="D33" s="11" t="s">
        <v>76</v>
      </c>
      <c r="E33" s="12">
        <v>45</v>
      </c>
      <c r="F33" s="13">
        <f t="shared" si="0"/>
        <v>9</v>
      </c>
      <c r="G33" s="14">
        <v>100</v>
      </c>
      <c r="H33" s="14">
        <f t="shared" si="1"/>
        <v>50</v>
      </c>
      <c r="I33" s="14">
        <f t="shared" si="2"/>
        <v>59</v>
      </c>
      <c r="J33" s="19">
        <v>3</v>
      </c>
      <c r="K33" s="20" t="s">
        <v>15</v>
      </c>
    </row>
    <row r="34" spans="1:11" ht="21" customHeight="1">
      <c r="A34" s="17"/>
      <c r="B34" s="17"/>
      <c r="C34" s="10"/>
      <c r="D34" s="11" t="s">
        <v>77</v>
      </c>
      <c r="E34" s="12">
        <v>59.2</v>
      </c>
      <c r="F34" s="13">
        <f t="shared" si="0"/>
        <v>11.840000000000002</v>
      </c>
      <c r="G34" s="14">
        <v>93</v>
      </c>
      <c r="H34" s="14">
        <f t="shared" si="1"/>
        <v>46.5</v>
      </c>
      <c r="I34" s="14">
        <f t="shared" si="2"/>
        <v>58.34</v>
      </c>
      <c r="J34" s="19">
        <v>4</v>
      </c>
      <c r="K34" s="20"/>
    </row>
  </sheetData>
  <sheetProtection/>
  <mergeCells count="9">
    <mergeCell ref="A1:K1"/>
    <mergeCell ref="A3:A17"/>
    <mergeCell ref="A18:A22"/>
    <mergeCell ref="A23:A30"/>
    <mergeCell ref="A31:A34"/>
    <mergeCell ref="B3:B17"/>
    <mergeCell ref="B18:B22"/>
    <mergeCell ref="B23:B30"/>
    <mergeCell ref="B31:B34"/>
  </mergeCells>
  <printOptions/>
  <pageMargins left="0.7513888888888889" right="0.7513888888888889" top="0.39305555555555555" bottom="0.39305555555555555" header="0.5" footer="0.5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xmz</dc:creator>
  <cp:keywords/>
  <dc:description/>
  <cp:lastModifiedBy>hulu</cp:lastModifiedBy>
  <dcterms:created xsi:type="dcterms:W3CDTF">2019-07-25T02:08:55Z</dcterms:created>
  <dcterms:modified xsi:type="dcterms:W3CDTF">2021-01-30T06:09:33Z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